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2014" sheetId="1" r:id="rId1"/>
    <sheet name="2013" sheetId="2" r:id="rId2"/>
  </sheets>
  <definedNames>
    <definedName name="_xlnm.Print_Titles" localSheetId="1">'2013'!$8:$9</definedName>
    <definedName name="_xlnm.Print_Titles" localSheetId="0">'2014'!$8:$9</definedName>
    <definedName name="_xlnm.Print_Area" localSheetId="1">'2013'!$A$1:$F$130</definedName>
    <definedName name="_xlnm.Print_Area" localSheetId="0">'2014'!$A$1:$F$130</definedName>
  </definedNames>
  <calcPr fullCalcOnLoad="1"/>
</workbook>
</file>

<file path=xl/sharedStrings.xml><?xml version="1.0" encoding="utf-8"?>
<sst xmlns="http://schemas.openxmlformats.org/spreadsheetml/2006/main" count="266" uniqueCount="117">
  <si>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</si>
  <si>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</si>
  <si>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</si>
  <si>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</si>
  <si>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</si>
  <si>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</si>
  <si>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</si>
  <si>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</si>
  <si>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</si>
  <si>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</si>
  <si>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</si>
  <si>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</si>
  <si>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</si>
  <si>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</si>
  <si>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</si>
  <si>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</si>
  <si>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</si>
  <si>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</si>
  <si>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</si>
  <si>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</si>
  <si>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</si>
  <si>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</si>
  <si>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</si>
  <si>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</si>
  <si>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</si>
  <si>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</si>
  <si>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</si>
  <si>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</si>
  <si>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</si>
  <si>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</si>
  <si>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</si>
  <si>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</si>
  <si>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</si>
  <si>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</si>
  <si>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</si>
  <si>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</si>
  <si>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</si>
  <si>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Объем продукции сельского хозяйства всех категорий хозяйств,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</si>
  <si>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</si>
  <si>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</si>
  <si>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</si>
  <si>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</si>
  <si>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</si>
  <si>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</si>
  <si>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</si>
  <si>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</si>
  <si>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</si>
  <si>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</si>
  <si>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</si>
  <si>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</si>
  <si>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</si>
  <si>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</si>
  <si>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</si>
  <si>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</si>
  <si>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</si>
  <si>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</si>
  <si>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</si>
  <si>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</si>
  <si>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</si>
  <si>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</si>
  <si>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</si>
  <si>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2012 год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</si>
  <si>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</si>
  <si>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</si>
  <si>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</si>
  <si>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</si>
  <si>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</si>
  <si>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</si>
  <si>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</si>
  <si>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</si>
  <si>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</si>
  <si>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</si>
  <si>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</si>
  <si>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</si>
  <si>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</si>
  <si>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</si>
  <si>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</si>
  <si>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</si>
  <si>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</si>
  <si>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</si>
  <si>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</si>
  <si>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Фонд оплаты труда, млн. руб.</t>
  </si>
  <si>
    <t>Обрабатывающие производства (D), млн.руб</t>
  </si>
  <si>
    <t>Производство и распределение электроэнергии, газа и воды (E), млн.руб</t>
  </si>
  <si>
    <t>Материалы стеновые, млн.штук усл.кирпича</t>
  </si>
  <si>
    <t>Хлеб и хлебобулочные изделия, тыс.тонн</t>
  </si>
  <si>
    <t>Сахар-песок-всего, тыс.тонн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</si>
  <si>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</si>
  <si>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</si>
  <si>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</si>
  <si>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</si>
  <si>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</si>
  <si>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10 тыс. населения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</si>
  <si>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</si>
  <si>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</si>
  <si>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</si>
  <si>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</si>
  <si>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Объем работ, выполненных собственными силами по виду деятельности строительство, млн. руб.</t>
  </si>
  <si>
    <t>Начальник финансового отдела                             администрации Новокубанского городского поселения Новокубанского района</t>
  </si>
  <si>
    <t>О.А.Орешкина</t>
  </si>
  <si>
    <t>2013 год</t>
  </si>
  <si>
    <t>2013 г. в % к 2012 г.</t>
  </si>
  <si>
    <t>Малые предприятия, всего</t>
  </si>
  <si>
    <t>юридических лиц</t>
  </si>
  <si>
    <t>Улов рыбы  в прудовых и других рыбоводных хозяйствах, тыс. тонн</t>
  </si>
  <si>
    <t>Рынки товаров и услуг</t>
  </si>
  <si>
    <t>Инвестиционная деятельность и строительство</t>
  </si>
  <si>
    <t xml:space="preserve">                                                                                                                                     ПРИЛОЖЕНИЕ</t>
  </si>
  <si>
    <t>к Решению Совета Новокубанского городского поселения</t>
  </si>
  <si>
    <t xml:space="preserve">                                                                                                                             Новокубанского района</t>
  </si>
  <si>
    <t xml:space="preserve">                                                                           от________________№______</t>
  </si>
  <si>
    <t>Индикативный план (прогноз) социально-экономического развития                                                     Новокубанского городского поселения Новокубанского района на 2014 год</t>
  </si>
  <si>
    <t>2014 год</t>
  </si>
  <si>
    <t>2014 г. в % к 2013 г.</t>
  </si>
  <si>
    <t>Прибыль прибыльных предприятий, млн. рублей</t>
  </si>
  <si>
    <t>Убыток предприятий, млн. руб.</t>
  </si>
  <si>
    <t>Прибыль (убыток) – сальдо,  млн.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</si>
</sst>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68" fontId="4" fillId="0" borderId="17" xfId="0" applyNumberFormat="1" applyFont="1" applyBorder="1" applyAlignment="1">
      <alignment/>
    </xf>
    <xf numFmtId="168" fontId="4" fillId="0" borderId="16" xfId="0" applyNumberFormat="1" applyFont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68" fontId="4" fillId="0" borderId="18" xfId="0" applyNumberFormat="1" applyFont="1" applyBorder="1" applyAlignment="1">
      <alignment/>
    </xf>
    <xf numFmtId="168" fontId="4" fillId="0" borderId="20" xfId="0" applyNumberFormat="1" applyFont="1" applyBorder="1" applyAlignment="1">
      <alignment/>
    </xf>
    <xf numFmtId="0" fontId="4" fillId="32" borderId="16" xfId="0" applyFont="1" applyFill="1" applyBorder="1" applyAlignment="1">
      <alignment/>
    </xf>
    <xf numFmtId="168" fontId="4" fillId="0" borderId="21" xfId="0" applyNumberFormat="1" applyFont="1" applyBorder="1" applyAlignment="1">
      <alignment/>
    </xf>
    <xf numFmtId="0" fontId="2" fillId="32" borderId="11" xfId="0" applyFont="1" applyFill="1" applyBorder="1" applyAlignment="1">
      <alignment wrapText="1"/>
    </xf>
    <xf numFmtId="168" fontId="4" fillId="32" borderId="16" xfId="0" applyNumberFormat="1" applyFont="1" applyFill="1" applyBorder="1" applyAlignment="1">
      <alignment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2" fillId="32" borderId="11" xfId="0" applyFont="1" applyFill="1" applyBorder="1" applyAlignment="1">
      <alignment horizontal="left" vertical="center" wrapText="1" indent="3"/>
    </xf>
    <xf numFmtId="0" fontId="2" fillId="32" borderId="11" xfId="0" applyFont="1" applyFill="1" applyBorder="1" applyAlignment="1">
      <alignment horizontal="left" vertical="center" wrapText="1" indent="5"/>
    </xf>
    <xf numFmtId="168" fontId="4" fillId="0" borderId="22" xfId="0" applyNumberFormat="1" applyFont="1" applyBorder="1" applyAlignment="1">
      <alignment/>
    </xf>
    <xf numFmtId="0" fontId="3" fillId="32" borderId="11" xfId="0" applyFont="1" applyFill="1" applyBorder="1" applyAlignment="1">
      <alignment horizontal="left" vertical="center" wrapText="1" indent="1"/>
    </xf>
    <xf numFmtId="0" fontId="12" fillId="32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168" fontId="12" fillId="0" borderId="16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/>
    </xf>
    <xf numFmtId="0" fontId="2" fillId="32" borderId="16" xfId="0" applyFont="1" applyFill="1" applyBorder="1" applyAlignment="1">
      <alignment/>
    </xf>
    <xf numFmtId="0" fontId="2" fillId="32" borderId="0" xfId="0" applyFont="1" applyFill="1" applyAlignment="1">
      <alignment/>
    </xf>
    <xf numFmtId="168" fontId="12" fillId="32" borderId="16" xfId="0" applyNumberFormat="1" applyFont="1" applyFill="1" applyBorder="1" applyAlignment="1">
      <alignment/>
    </xf>
    <xf numFmtId="0" fontId="8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>
      <alignment horizontal="right"/>
    </xf>
    <xf numFmtId="0" fontId="8" fillId="32" borderId="0" xfId="0" applyFont="1" applyFill="1" applyAlignment="1">
      <alignment horizontal="right"/>
    </xf>
    <xf numFmtId="0" fontId="6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2" borderId="16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/>
    </xf>
    <xf numFmtId="0" fontId="2" fillId="32" borderId="16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wrapText="1"/>
    </xf>
    <xf numFmtId="0" fontId="5" fillId="32" borderId="16" xfId="0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 indent="1"/>
    </xf>
    <xf numFmtId="0" fontId="2" fillId="32" borderId="16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 indent="1"/>
    </xf>
    <xf numFmtId="0" fontId="2" fillId="32" borderId="16" xfId="0" applyFont="1" applyFill="1" applyBorder="1" applyAlignment="1">
      <alignment horizontal="left" vertical="center" wrapText="1" indent="3"/>
    </xf>
    <xf numFmtId="0" fontId="2" fillId="32" borderId="16" xfId="0" applyFont="1" applyFill="1" applyBorder="1" applyAlignment="1">
      <alignment horizontal="left" vertical="center" wrapText="1" indent="5"/>
    </xf>
    <xf numFmtId="0" fontId="3" fillId="32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view="pageBreakPreview" zoomScaleSheetLayoutView="100" zoomScalePageLayoutView="0" workbookViewId="0" topLeftCell="A1">
      <selection activeCell="D52" sqref="D52"/>
    </sheetView>
  </sheetViews>
  <sheetFormatPr defaultColWidth="9.00390625" defaultRowHeight="12.75"/>
  <cols>
    <col min="1" max="1" width="56.375" style="48" customWidth="1"/>
    <col min="2" max="2" width="8.375" style="48" customWidth="1"/>
    <col min="3" max="3" width="8.25390625" style="48" customWidth="1"/>
    <col min="4" max="4" width="9.375" style="48" customWidth="1"/>
    <col min="5" max="5" width="8.875" style="48" customWidth="1"/>
    <col min="6" max="6" width="9.75390625" style="48" customWidth="1"/>
    <col min="7" max="16384" width="9.125" style="48" customWidth="1"/>
  </cols>
  <sheetData>
    <row r="1" spans="1:6" ht="12.75">
      <c r="A1" s="54" t="s">
        <v>107</v>
      </c>
      <c r="B1" s="54"/>
      <c r="C1" s="54"/>
      <c r="D1" s="54"/>
      <c r="E1" s="54"/>
      <c r="F1" s="54"/>
    </row>
    <row r="2" spans="1:6" ht="12.75">
      <c r="A2" s="55" t="s">
        <v>108</v>
      </c>
      <c r="B2" s="55"/>
      <c r="C2" s="55"/>
      <c r="D2" s="55"/>
      <c r="E2" s="55"/>
      <c r="F2" s="55"/>
    </row>
    <row r="3" spans="1:6" ht="12.75">
      <c r="A3" s="54" t="s">
        <v>109</v>
      </c>
      <c r="B3" s="54"/>
      <c r="C3" s="54"/>
      <c r="D3" s="54"/>
      <c r="E3" s="54"/>
      <c r="F3" s="54"/>
    </row>
    <row r="4" spans="1:6" ht="12.75">
      <c r="A4" s="60" t="s">
        <v>110</v>
      </c>
      <c r="B4" s="60"/>
      <c r="C4" s="60"/>
      <c r="D4" s="60"/>
      <c r="E4" s="60"/>
      <c r="F4" s="60"/>
    </row>
    <row r="5" spans="1:6" ht="15.75">
      <c r="A5" s="57"/>
      <c r="B5" s="57"/>
      <c r="C5" s="57"/>
      <c r="D5" s="57"/>
      <c r="E5" s="57"/>
      <c r="F5" s="57"/>
    </row>
    <row r="6" spans="1:6" ht="40.5" customHeight="1">
      <c r="A6" s="58" t="s">
        <v>111</v>
      </c>
      <c r="B6" s="59"/>
      <c r="C6" s="59"/>
      <c r="D6" s="59"/>
      <c r="E6" s="59"/>
      <c r="F6" s="59"/>
    </row>
    <row r="8" spans="1:6" ht="12.75">
      <c r="A8" s="72" t="s">
        <v>0</v>
      </c>
      <c r="B8" s="73" t="s">
        <v>61</v>
      </c>
      <c r="C8" s="73" t="s">
        <v>100</v>
      </c>
      <c r="D8" s="74" t="s">
        <v>101</v>
      </c>
      <c r="E8" s="75" t="s">
        <v>112</v>
      </c>
      <c r="F8" s="74" t="s">
        <v>113</v>
      </c>
    </row>
    <row r="9" spans="1:6" ht="24" customHeight="1">
      <c r="A9" s="72"/>
      <c r="B9" s="73" t="s">
        <v>1</v>
      </c>
      <c r="C9" s="73" t="s">
        <v>17</v>
      </c>
      <c r="D9" s="74"/>
      <c r="E9" s="73" t="s">
        <v>18</v>
      </c>
      <c r="F9" s="74"/>
    </row>
    <row r="10" spans="1:6" ht="27.75" customHeight="1">
      <c r="A10" s="76" t="s">
        <v>30</v>
      </c>
      <c r="B10" s="32">
        <v>34.9</v>
      </c>
      <c r="C10" s="32">
        <v>35</v>
      </c>
      <c r="D10" s="35">
        <f>C10/B10*100</f>
        <v>100.2865329512894</v>
      </c>
      <c r="E10" s="32">
        <v>35</v>
      </c>
      <c r="F10" s="35">
        <f aca="true" t="shared" si="0" ref="F10:F24">E10/C10*100</f>
        <v>100</v>
      </c>
    </row>
    <row r="11" spans="1:6" ht="30">
      <c r="A11" s="76" t="s">
        <v>34</v>
      </c>
      <c r="B11" s="32">
        <v>6.4</v>
      </c>
      <c r="C11" s="32">
        <v>7.6</v>
      </c>
      <c r="D11" s="35">
        <f>C11/B11*100</f>
        <v>118.74999999999997</v>
      </c>
      <c r="E11" s="32">
        <v>8</v>
      </c>
      <c r="F11" s="35">
        <f t="shared" si="0"/>
        <v>105.26315789473684</v>
      </c>
    </row>
    <row r="12" spans="1:6" ht="15">
      <c r="A12" s="76" t="s">
        <v>32</v>
      </c>
      <c r="B12" s="32">
        <v>14.71</v>
      </c>
      <c r="C12" s="32">
        <v>18.4</v>
      </c>
      <c r="D12" s="35">
        <f>C12/B12*100</f>
        <v>125.08497620666212</v>
      </c>
      <c r="E12" s="32">
        <v>18.5</v>
      </c>
      <c r="F12" s="35">
        <f t="shared" si="0"/>
        <v>100.54347826086958</v>
      </c>
    </row>
    <row r="13" spans="1:6" ht="15">
      <c r="A13" s="76" t="s">
        <v>31</v>
      </c>
      <c r="B13" s="32">
        <v>14.35</v>
      </c>
      <c r="C13" s="32">
        <v>17.9</v>
      </c>
      <c r="D13" s="35">
        <f>C13/B13*100</f>
        <v>124.73867595818815</v>
      </c>
      <c r="E13" s="32">
        <v>18</v>
      </c>
      <c r="F13" s="35">
        <f t="shared" si="0"/>
        <v>100.5586592178771</v>
      </c>
    </row>
    <row r="14" spans="1:6" ht="28.5" customHeight="1">
      <c r="A14" s="76" t="s">
        <v>33</v>
      </c>
      <c r="B14" s="32">
        <v>12.6</v>
      </c>
      <c r="C14" s="32">
        <v>17.1</v>
      </c>
      <c r="D14" s="35">
        <f>C14/B14*100</f>
        <v>135.71428571428572</v>
      </c>
      <c r="E14" s="32">
        <v>18</v>
      </c>
      <c r="F14" s="35">
        <f t="shared" si="0"/>
        <v>105.26315789473684</v>
      </c>
    </row>
    <row r="15" spans="1:6" ht="28.5" customHeight="1">
      <c r="A15" s="76" t="s">
        <v>38</v>
      </c>
      <c r="B15" s="32">
        <v>1.4</v>
      </c>
      <c r="C15" s="32">
        <v>1.45</v>
      </c>
      <c r="D15" s="35">
        <f aca="true" t="shared" si="1" ref="D15:D24">C15/B15*100</f>
        <v>103.57142857142858</v>
      </c>
      <c r="E15" s="32">
        <v>1.45</v>
      </c>
      <c r="F15" s="35">
        <f t="shared" si="0"/>
        <v>100</v>
      </c>
    </row>
    <row r="16" spans="1:6" ht="28.5" customHeight="1">
      <c r="A16" s="77" t="s">
        <v>28</v>
      </c>
      <c r="B16" s="32">
        <v>7.325</v>
      </c>
      <c r="C16" s="32">
        <v>7.604</v>
      </c>
      <c r="D16" s="35">
        <f t="shared" si="1"/>
        <v>103.80887372013652</v>
      </c>
      <c r="E16" s="32">
        <v>7.9</v>
      </c>
      <c r="F16" s="35">
        <f t="shared" si="0"/>
        <v>103.89268805891636</v>
      </c>
    </row>
    <row r="17" spans="1:6" ht="15">
      <c r="A17" s="77" t="s">
        <v>71</v>
      </c>
      <c r="B17" s="32">
        <v>247</v>
      </c>
      <c r="C17" s="32">
        <v>287</v>
      </c>
      <c r="D17" s="35">
        <f t="shared" si="1"/>
        <v>116.19433198380567</v>
      </c>
      <c r="E17" s="32">
        <v>280</v>
      </c>
      <c r="F17" s="35">
        <f t="shared" si="0"/>
        <v>97.5609756097561</v>
      </c>
    </row>
    <row r="18" spans="1:6" ht="28.5" customHeight="1">
      <c r="A18" s="76" t="s">
        <v>29</v>
      </c>
      <c r="B18" s="32">
        <v>1.2</v>
      </c>
      <c r="C18" s="32">
        <v>1.3</v>
      </c>
      <c r="D18" s="35">
        <f t="shared" si="1"/>
        <v>108.33333333333334</v>
      </c>
      <c r="E18" s="32">
        <v>1.3</v>
      </c>
      <c r="F18" s="35">
        <f t="shared" si="0"/>
        <v>100</v>
      </c>
    </row>
    <row r="19" spans="1:6" ht="15">
      <c r="A19" s="76" t="s">
        <v>114</v>
      </c>
      <c r="B19" s="32">
        <v>364.9</v>
      </c>
      <c r="C19" s="32">
        <v>367</v>
      </c>
      <c r="D19" s="35">
        <f t="shared" si="1"/>
        <v>100.57550013702385</v>
      </c>
      <c r="E19" s="32">
        <v>423.4</v>
      </c>
      <c r="F19" s="35">
        <f t="shared" si="0"/>
        <v>115.36784741144415</v>
      </c>
    </row>
    <row r="20" spans="1:6" ht="15">
      <c r="A20" s="76" t="s">
        <v>115</v>
      </c>
      <c r="B20" s="32">
        <v>3.3</v>
      </c>
      <c r="C20" s="32">
        <v>3.31</v>
      </c>
      <c r="D20" s="35">
        <f t="shared" si="1"/>
        <v>100.30303030303031</v>
      </c>
      <c r="E20" s="32">
        <v>0</v>
      </c>
      <c r="F20" s="35">
        <f t="shared" si="0"/>
        <v>0</v>
      </c>
    </row>
    <row r="21" spans="1:6" ht="15">
      <c r="A21" s="76" t="s">
        <v>116</v>
      </c>
      <c r="B21" s="32">
        <f>B19-B20</f>
        <v>361.59999999999997</v>
      </c>
      <c r="C21" s="32">
        <f>C19-C20</f>
        <v>363.69</v>
      </c>
      <c r="D21" s="35">
        <f t="shared" si="1"/>
        <v>100.57798672566372</v>
      </c>
      <c r="E21" s="32">
        <f>E19-E20</f>
        <v>423.4</v>
      </c>
      <c r="F21" s="35">
        <f t="shared" si="0"/>
        <v>116.41782837031538</v>
      </c>
    </row>
    <row r="22" spans="1:6" ht="15">
      <c r="A22" s="76" t="s">
        <v>81</v>
      </c>
      <c r="B22" s="32">
        <v>2188.9</v>
      </c>
      <c r="C22" s="32">
        <v>2451.6</v>
      </c>
      <c r="D22" s="35">
        <f t="shared" si="1"/>
        <v>112.00146192151308</v>
      </c>
      <c r="E22" s="32">
        <v>2696.8</v>
      </c>
      <c r="F22" s="35">
        <f t="shared" si="0"/>
        <v>110.00163158753469</v>
      </c>
    </row>
    <row r="23" spans="1:6" s="50" customFormat="1" ht="14.25" customHeight="1">
      <c r="A23" s="78" t="s">
        <v>82</v>
      </c>
      <c r="B23" s="49">
        <v>144.1</v>
      </c>
      <c r="C23" s="49">
        <v>132</v>
      </c>
      <c r="D23" s="35">
        <f t="shared" si="1"/>
        <v>91.60305343511452</v>
      </c>
      <c r="E23" s="49">
        <v>150</v>
      </c>
      <c r="F23" s="35">
        <f t="shared" si="0"/>
        <v>113.63636363636364</v>
      </c>
    </row>
    <row r="24" spans="1:6" s="50" customFormat="1" ht="27.75" customHeight="1">
      <c r="A24" s="79" t="s">
        <v>83</v>
      </c>
      <c r="B24" s="49">
        <v>-11.3</v>
      </c>
      <c r="C24" s="49">
        <v>-3.3</v>
      </c>
      <c r="D24" s="35">
        <f t="shared" si="1"/>
        <v>29.203539823008846</v>
      </c>
      <c r="E24" s="49">
        <v>-2</v>
      </c>
      <c r="F24" s="35">
        <f t="shared" si="0"/>
        <v>60.60606060606061</v>
      </c>
    </row>
    <row r="25" spans="1:6" ht="27.75" customHeight="1">
      <c r="A25" s="80" t="s">
        <v>22</v>
      </c>
      <c r="B25" s="32"/>
      <c r="C25" s="32"/>
      <c r="D25" s="35"/>
      <c r="E25" s="32"/>
      <c r="F25" s="35"/>
    </row>
    <row r="26" spans="1:6" ht="13.5" customHeight="1">
      <c r="A26" s="76" t="s">
        <v>84</v>
      </c>
      <c r="B26" s="32">
        <v>64</v>
      </c>
      <c r="C26" s="32">
        <v>57</v>
      </c>
      <c r="D26" s="35">
        <f aca="true" t="shared" si="2" ref="D26:D32">C26/B26*100</f>
        <v>89.0625</v>
      </c>
      <c r="E26" s="32">
        <v>57</v>
      </c>
      <c r="F26" s="35">
        <f aca="true" t="shared" si="3" ref="F26:F32">E26/C26*100</f>
        <v>100</v>
      </c>
    </row>
    <row r="27" spans="1:6" ht="13.5" customHeight="1">
      <c r="A27" s="76" t="s">
        <v>85</v>
      </c>
      <c r="B27" s="32">
        <v>2.3</v>
      </c>
      <c r="C27" s="32">
        <v>2</v>
      </c>
      <c r="D27" s="35">
        <f t="shared" si="2"/>
        <v>86.95652173913044</v>
      </c>
      <c r="E27" s="32">
        <v>1.9</v>
      </c>
      <c r="F27" s="35">
        <f t="shared" si="3"/>
        <v>95</v>
      </c>
    </row>
    <row r="28" spans="1:6" ht="14.25" customHeight="1">
      <c r="A28" s="76" t="s">
        <v>86</v>
      </c>
      <c r="B28" s="32">
        <v>70</v>
      </c>
      <c r="C28" s="32">
        <v>64.4</v>
      </c>
      <c r="D28" s="35">
        <f t="shared" si="2"/>
        <v>92</v>
      </c>
      <c r="E28" s="32">
        <v>64.5</v>
      </c>
      <c r="F28" s="35">
        <f t="shared" si="3"/>
        <v>100.15527950310559</v>
      </c>
    </row>
    <row r="29" spans="1:6" ht="28.5">
      <c r="A29" s="81" t="s">
        <v>37</v>
      </c>
      <c r="B29" s="32">
        <v>798</v>
      </c>
      <c r="C29" s="32">
        <v>846.3</v>
      </c>
      <c r="D29" s="35">
        <f t="shared" si="2"/>
        <v>106.05263157894736</v>
      </c>
      <c r="E29" s="32">
        <v>953.1</v>
      </c>
      <c r="F29" s="35">
        <f t="shared" si="3"/>
        <v>112.61963842609003</v>
      </c>
    </row>
    <row r="30" spans="1:6" ht="15" customHeight="1">
      <c r="A30" s="82" t="s">
        <v>74</v>
      </c>
      <c r="B30" s="32">
        <v>724</v>
      </c>
      <c r="C30" s="32">
        <v>783.4</v>
      </c>
      <c r="D30" s="35">
        <f t="shared" si="2"/>
        <v>108.20441988950276</v>
      </c>
      <c r="E30" s="32">
        <v>875.6</v>
      </c>
      <c r="F30" s="35">
        <f t="shared" si="3"/>
        <v>111.76921113096758</v>
      </c>
    </row>
    <row r="31" spans="1:6" ht="29.25" customHeight="1">
      <c r="A31" s="82" t="s">
        <v>75</v>
      </c>
      <c r="B31" s="32">
        <v>21</v>
      </c>
      <c r="C31" s="32">
        <v>24</v>
      </c>
      <c r="D31" s="35">
        <f t="shared" si="2"/>
        <v>114.28571428571428</v>
      </c>
      <c r="E31" s="32">
        <v>35.3</v>
      </c>
      <c r="F31" s="35">
        <f t="shared" si="3"/>
        <v>147.08333333333331</v>
      </c>
    </row>
    <row r="32" spans="1:6" ht="17.25" customHeight="1">
      <c r="A32" s="82" t="s">
        <v>56</v>
      </c>
      <c r="B32" s="32">
        <v>53</v>
      </c>
      <c r="C32" s="32">
        <v>38.9</v>
      </c>
      <c r="D32" s="35">
        <f t="shared" si="2"/>
        <v>73.39622641509433</v>
      </c>
      <c r="E32" s="32">
        <v>42.2</v>
      </c>
      <c r="F32" s="35">
        <f t="shared" si="3"/>
        <v>108.48329048843188</v>
      </c>
    </row>
    <row r="33" spans="1:6" ht="28.5">
      <c r="A33" s="80" t="s">
        <v>2</v>
      </c>
      <c r="B33" s="32"/>
      <c r="C33" s="32"/>
      <c r="D33" s="35"/>
      <c r="E33" s="32"/>
      <c r="F33" s="35"/>
    </row>
    <row r="34" spans="1:6" ht="15" customHeight="1">
      <c r="A34" s="76" t="s">
        <v>55</v>
      </c>
      <c r="B34" s="32">
        <v>3</v>
      </c>
      <c r="C34" s="32">
        <v>3.3</v>
      </c>
      <c r="D34" s="35">
        <f aca="true" t="shared" si="4" ref="D34:D54">C34/B34*100</f>
        <v>109.99999999999999</v>
      </c>
      <c r="E34" s="32">
        <v>3.4</v>
      </c>
      <c r="F34" s="35">
        <f aca="true" t="shared" si="5" ref="F34:F54">E34/C34*100</f>
        <v>103.03030303030303</v>
      </c>
    </row>
    <row r="35" spans="1:6" ht="15">
      <c r="A35" s="76" t="s">
        <v>3</v>
      </c>
      <c r="B35" s="32">
        <v>3.8</v>
      </c>
      <c r="C35" s="32">
        <v>4</v>
      </c>
      <c r="D35" s="35">
        <f t="shared" si="4"/>
        <v>105.26315789473684</v>
      </c>
      <c r="E35" s="32">
        <v>4</v>
      </c>
      <c r="F35" s="35">
        <f t="shared" si="5"/>
        <v>100</v>
      </c>
    </row>
    <row r="36" spans="1:6" ht="15">
      <c r="A36" s="76" t="s">
        <v>4</v>
      </c>
      <c r="B36" s="32">
        <v>0.5</v>
      </c>
      <c r="C36" s="32">
        <v>0.5</v>
      </c>
      <c r="D36" s="35">
        <f t="shared" si="4"/>
        <v>100</v>
      </c>
      <c r="E36" s="32">
        <v>0.5</v>
      </c>
      <c r="F36" s="35">
        <f t="shared" si="5"/>
        <v>100</v>
      </c>
    </row>
    <row r="37" spans="1:6" ht="15">
      <c r="A37" s="76" t="s">
        <v>5</v>
      </c>
      <c r="B37" s="32">
        <v>52.9</v>
      </c>
      <c r="C37" s="32">
        <v>33</v>
      </c>
      <c r="D37" s="35">
        <f t="shared" si="4"/>
        <v>62.381852551984885</v>
      </c>
      <c r="E37" s="32">
        <v>39</v>
      </c>
      <c r="F37" s="35">
        <f t="shared" si="5"/>
        <v>118.18181818181819</v>
      </c>
    </row>
    <row r="38" spans="1:6" ht="15">
      <c r="A38" s="76" t="s">
        <v>20</v>
      </c>
      <c r="B38" s="32">
        <v>0.1</v>
      </c>
      <c r="C38" s="32">
        <v>0.1</v>
      </c>
      <c r="D38" s="35">
        <f t="shared" si="4"/>
        <v>100</v>
      </c>
      <c r="E38" s="32">
        <v>0.2</v>
      </c>
      <c r="F38" s="35">
        <f t="shared" si="5"/>
        <v>200</v>
      </c>
    </row>
    <row r="39" spans="1:6" ht="15">
      <c r="A39" s="76" t="s">
        <v>23</v>
      </c>
      <c r="B39" s="32">
        <v>0.5</v>
      </c>
      <c r="C39" s="32">
        <v>0.5</v>
      </c>
      <c r="D39" s="35">
        <f t="shared" si="4"/>
        <v>100</v>
      </c>
      <c r="E39" s="32">
        <v>0.5</v>
      </c>
      <c r="F39" s="35">
        <f t="shared" si="5"/>
        <v>100</v>
      </c>
    </row>
    <row r="40" spans="1:6" ht="15" customHeight="1">
      <c r="A40" s="82" t="s">
        <v>56</v>
      </c>
      <c r="B40" s="32">
        <v>0.5</v>
      </c>
      <c r="C40" s="32">
        <v>0.5</v>
      </c>
      <c r="D40" s="35">
        <f t="shared" si="4"/>
        <v>100</v>
      </c>
      <c r="E40" s="32">
        <v>0.5</v>
      </c>
      <c r="F40" s="35">
        <f t="shared" si="5"/>
        <v>100</v>
      </c>
    </row>
    <row r="41" spans="1:6" ht="15">
      <c r="A41" s="76" t="s">
        <v>24</v>
      </c>
      <c r="B41" s="32">
        <v>1.1</v>
      </c>
      <c r="C41" s="32">
        <v>0.9</v>
      </c>
      <c r="D41" s="35">
        <f t="shared" si="4"/>
        <v>81.81818181818181</v>
      </c>
      <c r="E41" s="32">
        <v>1.2</v>
      </c>
      <c r="F41" s="35">
        <f t="shared" si="5"/>
        <v>133.33333333333331</v>
      </c>
    </row>
    <row r="42" spans="1:6" ht="15.75" customHeight="1">
      <c r="A42" s="82" t="s">
        <v>56</v>
      </c>
      <c r="B42" s="32">
        <v>1.1</v>
      </c>
      <c r="C42" s="32">
        <v>0.9</v>
      </c>
      <c r="D42" s="35">
        <f t="shared" si="4"/>
        <v>81.81818181818181</v>
      </c>
      <c r="E42" s="32">
        <v>1.2</v>
      </c>
      <c r="F42" s="35">
        <f t="shared" si="5"/>
        <v>133.33333333333331</v>
      </c>
    </row>
    <row r="43" spans="1:6" ht="15.75" customHeight="1">
      <c r="A43" s="83" t="s">
        <v>73</v>
      </c>
      <c r="B43" s="32">
        <v>0.03</v>
      </c>
      <c r="C43" s="32">
        <v>0.01</v>
      </c>
      <c r="D43" s="35">
        <f t="shared" si="4"/>
        <v>33.333333333333336</v>
      </c>
      <c r="E43" s="32">
        <v>0.04</v>
      </c>
      <c r="F43" s="35">
        <f t="shared" si="5"/>
        <v>400</v>
      </c>
    </row>
    <row r="44" spans="1:6" ht="15.75" customHeight="1">
      <c r="A44" s="82" t="s">
        <v>56</v>
      </c>
      <c r="B44" s="32">
        <v>0.03</v>
      </c>
      <c r="C44" s="32">
        <v>0.01</v>
      </c>
      <c r="D44" s="35">
        <f t="shared" si="4"/>
        <v>33.333333333333336</v>
      </c>
      <c r="E44" s="32">
        <v>0.04</v>
      </c>
      <c r="F44" s="35">
        <f t="shared" si="5"/>
        <v>400</v>
      </c>
    </row>
    <row r="45" spans="1:6" ht="15.75" customHeight="1">
      <c r="A45" s="83" t="s">
        <v>72</v>
      </c>
      <c r="B45" s="32">
        <v>0.005</v>
      </c>
      <c r="C45" s="32">
        <v>0.005</v>
      </c>
      <c r="D45" s="35">
        <f t="shared" si="4"/>
        <v>100</v>
      </c>
      <c r="E45" s="32">
        <v>0.006</v>
      </c>
      <c r="F45" s="35">
        <f t="shared" si="5"/>
        <v>120</v>
      </c>
    </row>
    <row r="46" spans="1:6" ht="15.75" customHeight="1">
      <c r="A46" s="82" t="s">
        <v>56</v>
      </c>
      <c r="B46" s="32">
        <v>0.005</v>
      </c>
      <c r="C46" s="32">
        <v>0.005</v>
      </c>
      <c r="D46" s="35">
        <f t="shared" si="4"/>
        <v>100</v>
      </c>
      <c r="E46" s="32">
        <v>0.006</v>
      </c>
      <c r="F46" s="35">
        <f t="shared" si="5"/>
        <v>120</v>
      </c>
    </row>
    <row r="47" spans="1:6" ht="16.5" customHeight="1">
      <c r="A47" s="76" t="s">
        <v>25</v>
      </c>
      <c r="B47" s="32">
        <v>2.1</v>
      </c>
      <c r="C47" s="32">
        <v>0.72</v>
      </c>
      <c r="D47" s="35">
        <f t="shared" si="4"/>
        <v>34.28571428571428</v>
      </c>
      <c r="E47" s="32">
        <v>0.77</v>
      </c>
      <c r="F47" s="35">
        <f t="shared" si="5"/>
        <v>106.94444444444444</v>
      </c>
    </row>
    <row r="48" spans="1:6" ht="14.25" customHeight="1">
      <c r="A48" s="82" t="s">
        <v>74</v>
      </c>
      <c r="B48" s="32">
        <v>1.9</v>
      </c>
      <c r="C48" s="32">
        <v>0.52</v>
      </c>
      <c r="D48" s="35">
        <f t="shared" si="4"/>
        <v>27.368421052631582</v>
      </c>
      <c r="E48" s="32">
        <v>0.55</v>
      </c>
      <c r="F48" s="35">
        <f t="shared" si="5"/>
        <v>105.76923076923077</v>
      </c>
    </row>
    <row r="49" spans="1:6" ht="15">
      <c r="A49" s="82" t="s">
        <v>56</v>
      </c>
      <c r="B49" s="32">
        <v>0.2</v>
      </c>
      <c r="C49" s="32">
        <v>0.2</v>
      </c>
      <c r="D49" s="35">
        <f t="shared" si="4"/>
        <v>100</v>
      </c>
      <c r="E49" s="32">
        <v>0.22</v>
      </c>
      <c r="F49" s="35">
        <f t="shared" si="5"/>
        <v>109.99999999999999</v>
      </c>
    </row>
    <row r="50" spans="1:6" ht="15">
      <c r="A50" s="76" t="s">
        <v>26</v>
      </c>
      <c r="B50" s="32">
        <v>11.62</v>
      </c>
      <c r="C50" s="32">
        <v>9.934</v>
      </c>
      <c r="D50" s="35">
        <f t="shared" si="4"/>
        <v>85.49053356282272</v>
      </c>
      <c r="E50" s="32">
        <v>10.214</v>
      </c>
      <c r="F50" s="35">
        <f t="shared" si="5"/>
        <v>102.81860277833704</v>
      </c>
    </row>
    <row r="51" spans="1:6" ht="15" customHeight="1">
      <c r="A51" s="82" t="s">
        <v>74</v>
      </c>
      <c r="B51" s="32">
        <v>11.06</v>
      </c>
      <c r="C51" s="32">
        <v>9.4</v>
      </c>
      <c r="D51" s="35">
        <f t="shared" si="4"/>
        <v>84.99095840867993</v>
      </c>
      <c r="E51" s="32">
        <v>9.635</v>
      </c>
      <c r="F51" s="35">
        <f t="shared" si="5"/>
        <v>102.49999999999999</v>
      </c>
    </row>
    <row r="52" spans="1:6" ht="30" customHeight="1">
      <c r="A52" s="82" t="s">
        <v>75</v>
      </c>
      <c r="B52" s="32">
        <v>0</v>
      </c>
      <c r="C52" s="32">
        <v>0</v>
      </c>
      <c r="D52" s="35" t="e">
        <f t="shared" si="4"/>
        <v>#DIV/0!</v>
      </c>
      <c r="E52" s="32">
        <v>0</v>
      </c>
      <c r="F52" s="35" t="e">
        <f t="shared" si="5"/>
        <v>#DIV/0!</v>
      </c>
    </row>
    <row r="53" spans="1:6" ht="15">
      <c r="A53" s="82" t="s">
        <v>56</v>
      </c>
      <c r="B53" s="32">
        <v>0.52</v>
      </c>
      <c r="C53" s="32">
        <v>0.534</v>
      </c>
      <c r="D53" s="35">
        <f t="shared" si="4"/>
        <v>102.69230769230771</v>
      </c>
      <c r="E53" s="32">
        <v>0.579</v>
      </c>
      <c r="F53" s="35">
        <f t="shared" si="5"/>
        <v>108.42696629213482</v>
      </c>
    </row>
    <row r="54" spans="1:6" ht="15">
      <c r="A54" s="76" t="s">
        <v>27</v>
      </c>
      <c r="B54" s="32">
        <v>2.7</v>
      </c>
      <c r="C54" s="32">
        <v>2.6</v>
      </c>
      <c r="D54" s="35">
        <f t="shared" si="4"/>
        <v>96.29629629629629</v>
      </c>
      <c r="E54" s="32">
        <v>2.6</v>
      </c>
      <c r="F54" s="35">
        <f t="shared" si="5"/>
        <v>100</v>
      </c>
    </row>
    <row r="55" spans="1:6" ht="30">
      <c r="A55" s="82" t="s">
        <v>75</v>
      </c>
      <c r="B55" s="32"/>
      <c r="C55" s="32"/>
      <c r="D55" s="35"/>
      <c r="E55" s="32"/>
      <c r="F55" s="32"/>
    </row>
    <row r="56" spans="1:6" ht="16.5" customHeight="1">
      <c r="A56" s="82" t="s">
        <v>56</v>
      </c>
      <c r="B56" s="32">
        <v>2.7</v>
      </c>
      <c r="C56" s="32">
        <v>2.6</v>
      </c>
      <c r="D56" s="35">
        <f>C56/B56*100</f>
        <v>96.29629629629629</v>
      </c>
      <c r="E56" s="32">
        <v>2.6</v>
      </c>
      <c r="F56" s="35">
        <f>E56/C56*100</f>
        <v>100</v>
      </c>
    </row>
    <row r="57" spans="1:6" ht="33" customHeight="1">
      <c r="A57" s="84" t="s">
        <v>104</v>
      </c>
      <c r="B57" s="42">
        <v>0</v>
      </c>
      <c r="C57" s="42">
        <v>0</v>
      </c>
      <c r="D57" s="51" t="e">
        <f>C57/B57*100</f>
        <v>#DIV/0!</v>
      </c>
      <c r="E57" s="42">
        <v>0</v>
      </c>
      <c r="F57" s="35" t="e">
        <f>E57/C57*100</f>
        <v>#DIV/0!</v>
      </c>
    </row>
    <row r="58" spans="1:6" ht="16.5" customHeight="1">
      <c r="A58" s="82" t="s">
        <v>74</v>
      </c>
      <c r="B58" s="32">
        <v>0</v>
      </c>
      <c r="C58" s="32">
        <v>0</v>
      </c>
      <c r="D58" s="35" t="e">
        <f>C58/B58*100</f>
        <v>#DIV/0!</v>
      </c>
      <c r="E58" s="32">
        <v>0</v>
      </c>
      <c r="F58" s="35" t="e">
        <f>E58/C58*100</f>
        <v>#DIV/0!</v>
      </c>
    </row>
    <row r="59" spans="1:6" ht="30.75" customHeight="1">
      <c r="A59" s="82" t="s">
        <v>75</v>
      </c>
      <c r="B59" s="32">
        <v>0</v>
      </c>
      <c r="C59" s="32">
        <v>0</v>
      </c>
      <c r="D59" s="35">
        <v>0</v>
      </c>
      <c r="E59" s="32">
        <v>0</v>
      </c>
      <c r="F59" s="35">
        <v>0</v>
      </c>
    </row>
    <row r="60" spans="1:6" ht="16.5" customHeight="1">
      <c r="A60" s="82" t="s">
        <v>56</v>
      </c>
      <c r="B60" s="32">
        <v>0</v>
      </c>
      <c r="C60" s="32">
        <v>0</v>
      </c>
      <c r="D60" s="35">
        <v>0</v>
      </c>
      <c r="E60" s="32">
        <v>0</v>
      </c>
      <c r="F60" s="35">
        <v>0</v>
      </c>
    </row>
    <row r="61" spans="1:6" ht="28.5">
      <c r="A61" s="80" t="s">
        <v>51</v>
      </c>
      <c r="B61" s="32"/>
      <c r="C61" s="32"/>
      <c r="D61" s="35"/>
      <c r="E61" s="32"/>
      <c r="F61" s="35"/>
    </row>
    <row r="62" spans="1:6" ht="14.25" customHeight="1">
      <c r="A62" s="76" t="s">
        <v>52</v>
      </c>
      <c r="B62" s="32">
        <v>4626</v>
      </c>
      <c r="C62" s="32">
        <v>5087</v>
      </c>
      <c r="D62" s="35">
        <f aca="true" t="shared" si="6" ref="D62:D73">C62/B62*100</f>
        <v>109.96541288370084</v>
      </c>
      <c r="E62" s="32">
        <v>4644</v>
      </c>
      <c r="F62" s="35">
        <f aca="true" t="shared" si="7" ref="F62:F69">E62/C62*100</f>
        <v>91.29152742284255</v>
      </c>
    </row>
    <row r="63" spans="1:6" ht="14.25" customHeight="1">
      <c r="A63" s="82" t="s">
        <v>53</v>
      </c>
      <c r="B63" s="32">
        <v>4237</v>
      </c>
      <c r="C63" s="32">
        <v>4698</v>
      </c>
      <c r="D63" s="35">
        <f t="shared" si="6"/>
        <v>110.8803398631107</v>
      </c>
      <c r="E63" s="32">
        <v>4255</v>
      </c>
      <c r="F63" s="35">
        <f t="shared" si="7"/>
        <v>90.57045551298425</v>
      </c>
    </row>
    <row r="64" spans="1:6" ht="14.25" customHeight="1">
      <c r="A64" s="82" t="s">
        <v>56</v>
      </c>
      <c r="B64" s="32">
        <v>389</v>
      </c>
      <c r="C64" s="32">
        <v>389</v>
      </c>
      <c r="D64" s="35">
        <f t="shared" si="6"/>
        <v>100</v>
      </c>
      <c r="E64" s="32">
        <v>389</v>
      </c>
      <c r="F64" s="35">
        <f t="shared" si="7"/>
        <v>100</v>
      </c>
    </row>
    <row r="65" spans="1:6" ht="30">
      <c r="A65" s="85" t="s">
        <v>57</v>
      </c>
      <c r="B65" s="32">
        <v>1706</v>
      </c>
      <c r="C65" s="32">
        <v>1706</v>
      </c>
      <c r="D65" s="35">
        <f t="shared" si="6"/>
        <v>100</v>
      </c>
      <c r="E65" s="32">
        <v>1706</v>
      </c>
      <c r="F65" s="35">
        <f t="shared" si="7"/>
        <v>100</v>
      </c>
    </row>
    <row r="66" spans="1:6" ht="14.25" customHeight="1">
      <c r="A66" s="86" t="s">
        <v>53</v>
      </c>
      <c r="B66" s="32">
        <v>1600</v>
      </c>
      <c r="C66" s="32">
        <v>1600</v>
      </c>
      <c r="D66" s="35">
        <f t="shared" si="6"/>
        <v>100</v>
      </c>
      <c r="E66" s="32">
        <v>1600</v>
      </c>
      <c r="F66" s="35">
        <f t="shared" si="7"/>
        <v>100</v>
      </c>
    </row>
    <row r="67" spans="1:6" ht="14.25" customHeight="1">
      <c r="A67" s="86" t="s">
        <v>56</v>
      </c>
      <c r="B67" s="32">
        <v>106</v>
      </c>
      <c r="C67" s="32">
        <v>106</v>
      </c>
      <c r="D67" s="35">
        <f t="shared" si="6"/>
        <v>100</v>
      </c>
      <c r="E67" s="32">
        <v>106</v>
      </c>
      <c r="F67" s="35">
        <f t="shared" si="7"/>
        <v>100</v>
      </c>
    </row>
    <row r="68" spans="1:6" ht="14.25" customHeight="1">
      <c r="A68" s="76" t="s">
        <v>58</v>
      </c>
      <c r="B68" s="32">
        <v>5611</v>
      </c>
      <c r="C68" s="32">
        <v>5898</v>
      </c>
      <c r="D68" s="35">
        <f t="shared" si="6"/>
        <v>105.11495277134199</v>
      </c>
      <c r="E68" s="32">
        <v>6138</v>
      </c>
      <c r="F68" s="35">
        <f t="shared" si="7"/>
        <v>104.06917599186166</v>
      </c>
    </row>
    <row r="69" spans="1:6" ht="14.25" customHeight="1">
      <c r="A69" s="82" t="s">
        <v>53</v>
      </c>
      <c r="B69" s="32">
        <v>5501</v>
      </c>
      <c r="C69" s="32">
        <v>5890</v>
      </c>
      <c r="D69" s="35">
        <f t="shared" si="6"/>
        <v>107.0714415560807</v>
      </c>
      <c r="E69" s="32">
        <v>6138</v>
      </c>
      <c r="F69" s="35">
        <f t="shared" si="7"/>
        <v>104.21052631578947</v>
      </c>
    </row>
    <row r="70" spans="1:6" ht="14.25" customHeight="1">
      <c r="A70" s="82" t="s">
        <v>54</v>
      </c>
      <c r="B70" s="32">
        <v>0</v>
      </c>
      <c r="C70" s="32">
        <v>0</v>
      </c>
      <c r="D70" s="35" t="e">
        <f t="shared" si="6"/>
        <v>#DIV/0!</v>
      </c>
      <c r="E70" s="32">
        <v>0</v>
      </c>
      <c r="F70" s="35">
        <v>0</v>
      </c>
    </row>
    <row r="71" spans="1:6" ht="14.25" customHeight="1">
      <c r="A71" s="82" t="s">
        <v>56</v>
      </c>
      <c r="B71" s="32">
        <v>110</v>
      </c>
      <c r="C71" s="32">
        <v>8</v>
      </c>
      <c r="D71" s="35">
        <f t="shared" si="6"/>
        <v>7.2727272727272725</v>
      </c>
      <c r="E71" s="32">
        <v>0</v>
      </c>
      <c r="F71" s="35">
        <v>0</v>
      </c>
    </row>
    <row r="72" spans="1:6" ht="14.25" customHeight="1">
      <c r="A72" s="76" t="s">
        <v>59</v>
      </c>
      <c r="B72" s="32">
        <v>461</v>
      </c>
      <c r="C72" s="32">
        <v>279</v>
      </c>
      <c r="D72" s="35">
        <f t="shared" si="6"/>
        <v>60.520607375271155</v>
      </c>
      <c r="E72" s="32">
        <v>279</v>
      </c>
      <c r="F72" s="35">
        <f>E72/C72*100</f>
        <v>100</v>
      </c>
    </row>
    <row r="73" spans="1:6" ht="14.25" customHeight="1">
      <c r="A73" s="76" t="s">
        <v>60</v>
      </c>
      <c r="B73" s="32">
        <v>9.9</v>
      </c>
      <c r="C73" s="32">
        <v>11.7</v>
      </c>
      <c r="D73" s="35">
        <f t="shared" si="6"/>
        <v>118.18181818181816</v>
      </c>
      <c r="E73" s="32">
        <v>12</v>
      </c>
      <c r="F73" s="35">
        <f>E73/C73*100</f>
        <v>102.56410256410258</v>
      </c>
    </row>
    <row r="74" spans="1:6" ht="14.25" customHeight="1">
      <c r="A74" s="80" t="s">
        <v>105</v>
      </c>
      <c r="B74" s="32"/>
      <c r="C74" s="32"/>
      <c r="D74" s="35"/>
      <c r="E74" s="32"/>
      <c r="F74" s="35"/>
    </row>
    <row r="75" spans="1:6" ht="15">
      <c r="A75" s="77" t="s">
        <v>87</v>
      </c>
      <c r="B75" s="32">
        <v>983.8</v>
      </c>
      <c r="C75" s="32">
        <v>1034.9</v>
      </c>
      <c r="D75" s="35">
        <f>C75/B75*100</f>
        <v>105.19414515145355</v>
      </c>
      <c r="E75" s="32">
        <v>1085.6</v>
      </c>
      <c r="F75" s="35">
        <f>E75/C75*100</f>
        <v>104.89902406029566</v>
      </c>
    </row>
    <row r="76" spans="1:6" ht="15">
      <c r="A76" s="77" t="s">
        <v>88</v>
      </c>
      <c r="B76" s="32">
        <v>101.2</v>
      </c>
      <c r="C76" s="32">
        <v>108.4</v>
      </c>
      <c r="D76" s="35">
        <f>C76/B76*100</f>
        <v>107.11462450592886</v>
      </c>
      <c r="E76" s="32">
        <v>117.8</v>
      </c>
      <c r="F76" s="35">
        <f>E76/C76*100</f>
        <v>108.67158671586714</v>
      </c>
    </row>
    <row r="77" spans="1:6" ht="15">
      <c r="A77" s="77" t="s">
        <v>89</v>
      </c>
      <c r="B77" s="32">
        <v>607.4</v>
      </c>
      <c r="C77" s="32">
        <v>657.8</v>
      </c>
      <c r="D77" s="35">
        <f>C77/B77*100</f>
        <v>108.29766216661179</v>
      </c>
      <c r="E77" s="32">
        <v>675.3</v>
      </c>
      <c r="F77" s="35">
        <f>E77/C77*100</f>
        <v>102.6603830951657</v>
      </c>
    </row>
    <row r="78" spans="1:6" ht="14.25">
      <c r="A78" s="87" t="s">
        <v>106</v>
      </c>
      <c r="B78" s="32"/>
      <c r="C78" s="32"/>
      <c r="D78" s="35"/>
      <c r="E78" s="32"/>
      <c r="F78" s="35"/>
    </row>
    <row r="79" spans="1:6" ht="30.75" customHeight="1">
      <c r="A79" s="77" t="s">
        <v>90</v>
      </c>
      <c r="B79" s="32">
        <v>497.8</v>
      </c>
      <c r="C79" s="32">
        <v>621.3</v>
      </c>
      <c r="D79" s="35">
        <f>C79/B79*100</f>
        <v>124.8091603053435</v>
      </c>
      <c r="E79" s="32">
        <v>502.3</v>
      </c>
      <c r="F79" s="35">
        <f>E79/C79*100</f>
        <v>80.8466119427008</v>
      </c>
    </row>
    <row r="80" spans="1:6" ht="30">
      <c r="A80" s="77" t="s">
        <v>97</v>
      </c>
      <c r="B80" s="32">
        <v>156.5</v>
      </c>
      <c r="C80" s="32">
        <v>157</v>
      </c>
      <c r="D80" s="35">
        <f>C80/B80*100</f>
        <v>100.31948881789137</v>
      </c>
      <c r="E80" s="32">
        <v>158</v>
      </c>
      <c r="F80" s="35">
        <f>E80/C80*100</f>
        <v>100.63694267515923</v>
      </c>
    </row>
    <row r="81" spans="1:6" ht="16.5" customHeight="1">
      <c r="A81" s="80" t="s">
        <v>6</v>
      </c>
      <c r="B81" s="32"/>
      <c r="C81" s="32"/>
      <c r="D81" s="35"/>
      <c r="E81" s="32"/>
      <c r="F81" s="35"/>
    </row>
    <row r="82" spans="1:6" ht="30">
      <c r="A82" s="76" t="s">
        <v>7</v>
      </c>
      <c r="B82" s="32">
        <v>1.7</v>
      </c>
      <c r="C82" s="32">
        <v>1.8</v>
      </c>
      <c r="D82" s="35">
        <f>C82/B82*100</f>
        <v>105.88235294117648</v>
      </c>
      <c r="E82" s="32">
        <v>2.1</v>
      </c>
      <c r="F82" s="35">
        <f>E82/C82*100</f>
        <v>116.66666666666667</v>
      </c>
    </row>
    <row r="83" spans="1:6" ht="15">
      <c r="A83" s="83" t="s">
        <v>8</v>
      </c>
      <c r="B83" s="32"/>
      <c r="C83" s="32"/>
      <c r="D83" s="35"/>
      <c r="E83" s="32"/>
      <c r="F83" s="35"/>
    </row>
    <row r="84" spans="1:6" ht="15">
      <c r="A84" s="82" t="s">
        <v>9</v>
      </c>
      <c r="B84" s="32">
        <v>3.5</v>
      </c>
      <c r="C84" s="32">
        <v>3.6</v>
      </c>
      <c r="D84" s="35">
        <f>C84/B84*100</f>
        <v>102.85714285714288</v>
      </c>
      <c r="E84" s="32">
        <v>3.6</v>
      </c>
      <c r="F84" s="35">
        <f>E84/C84*100</f>
        <v>100</v>
      </c>
    </row>
    <row r="85" spans="1:6" ht="45">
      <c r="A85" s="76" t="s">
        <v>10</v>
      </c>
      <c r="B85" s="32">
        <v>83.6</v>
      </c>
      <c r="C85" s="32">
        <v>83.9</v>
      </c>
      <c r="D85" s="35">
        <f>C85/B85*100</f>
        <v>100.35885167464116</v>
      </c>
      <c r="E85" s="32">
        <v>84.1</v>
      </c>
      <c r="F85" s="35">
        <f>E85/C85*100</f>
        <v>100.23837902264599</v>
      </c>
    </row>
    <row r="86" spans="1:6" ht="14.25">
      <c r="A86" s="80" t="s">
        <v>11</v>
      </c>
      <c r="B86" s="32"/>
      <c r="C86" s="32"/>
      <c r="D86" s="35"/>
      <c r="E86" s="32"/>
      <c r="F86" s="35"/>
    </row>
    <row r="87" spans="1:6" ht="30">
      <c r="A87" s="76" t="s">
        <v>12</v>
      </c>
      <c r="B87" s="32">
        <v>20.3</v>
      </c>
      <c r="C87" s="32">
        <v>20.3</v>
      </c>
      <c r="D87" s="35">
        <f>C87/B87*100</f>
        <v>100</v>
      </c>
      <c r="E87" s="32">
        <v>20.5</v>
      </c>
      <c r="F87" s="35">
        <f>E87/C87*100</f>
        <v>100.98522167487684</v>
      </c>
    </row>
    <row r="88" spans="1:6" ht="28.5" customHeight="1">
      <c r="A88" s="76" t="s">
        <v>13</v>
      </c>
      <c r="B88" s="32">
        <v>15</v>
      </c>
      <c r="C88" s="32">
        <v>15</v>
      </c>
      <c r="D88" s="35">
        <f>C88/B88*100</f>
        <v>100</v>
      </c>
      <c r="E88" s="32">
        <v>16.2</v>
      </c>
      <c r="F88" s="35">
        <f>E88/C88*100</f>
        <v>107.99999999999999</v>
      </c>
    </row>
    <row r="89" spans="1:6" ht="30">
      <c r="A89" s="76" t="s">
        <v>14</v>
      </c>
      <c r="B89" s="32">
        <v>21.3</v>
      </c>
      <c r="C89" s="32">
        <v>21.3</v>
      </c>
      <c r="D89" s="35">
        <f>C89/B89*100</f>
        <v>100</v>
      </c>
      <c r="E89" s="32">
        <v>21.6</v>
      </c>
      <c r="F89" s="35">
        <f>E89/C89*100</f>
        <v>101.40845070422534</v>
      </c>
    </row>
    <row r="90" spans="1:6" ht="28.5">
      <c r="A90" s="80" t="s">
        <v>15</v>
      </c>
      <c r="B90" s="32"/>
      <c r="C90" s="32"/>
      <c r="D90" s="35"/>
      <c r="E90" s="32"/>
      <c r="F90" s="35"/>
    </row>
    <row r="91" spans="1:6" ht="16.5" customHeight="1">
      <c r="A91" s="82" t="s">
        <v>93</v>
      </c>
      <c r="B91" s="32">
        <v>11.06</v>
      </c>
      <c r="C91" s="32">
        <v>11.06</v>
      </c>
      <c r="D91" s="35">
        <f aca="true" t="shared" si="8" ref="D91:D101">C91/B91*100</f>
        <v>100</v>
      </c>
      <c r="E91" s="32">
        <v>11.06</v>
      </c>
      <c r="F91" s="35">
        <f aca="true" t="shared" si="9" ref="F91:F101">E91/C91*100</f>
        <v>100</v>
      </c>
    </row>
    <row r="92" spans="1:6" ht="28.5" customHeight="1">
      <c r="A92" s="82" t="s">
        <v>94</v>
      </c>
      <c r="B92" s="32">
        <v>21.9</v>
      </c>
      <c r="C92" s="32">
        <v>25</v>
      </c>
      <c r="D92" s="35">
        <f t="shared" si="8"/>
        <v>114.15525114155251</v>
      </c>
      <c r="E92" s="32">
        <v>25</v>
      </c>
      <c r="F92" s="35">
        <f t="shared" si="9"/>
        <v>100</v>
      </c>
    </row>
    <row r="93" spans="1:6" ht="15">
      <c r="A93" s="82" t="s">
        <v>95</v>
      </c>
      <c r="B93" s="32">
        <v>2</v>
      </c>
      <c r="C93" s="32">
        <v>1.3</v>
      </c>
      <c r="D93" s="35">
        <f t="shared" si="8"/>
        <v>65</v>
      </c>
      <c r="E93" s="32">
        <v>1.4</v>
      </c>
      <c r="F93" s="35">
        <f t="shared" si="9"/>
        <v>107.6923076923077</v>
      </c>
    </row>
    <row r="94" spans="1:6" ht="27" customHeight="1">
      <c r="A94" s="82" t="s">
        <v>96</v>
      </c>
      <c r="B94" s="32">
        <v>7.1</v>
      </c>
      <c r="C94" s="32">
        <v>3.7</v>
      </c>
      <c r="D94" s="35">
        <f t="shared" si="8"/>
        <v>52.11267605633804</v>
      </c>
      <c r="E94" s="32">
        <v>3.8</v>
      </c>
      <c r="F94" s="35">
        <f t="shared" si="9"/>
        <v>102.7027027027027</v>
      </c>
    </row>
    <row r="95" spans="1:6" ht="30" customHeight="1">
      <c r="A95" s="82" t="s">
        <v>91</v>
      </c>
      <c r="B95" s="32">
        <v>87.4</v>
      </c>
      <c r="C95" s="32">
        <v>87.4</v>
      </c>
      <c r="D95" s="35">
        <f t="shared" si="8"/>
        <v>100</v>
      </c>
      <c r="E95" s="32">
        <v>87.4</v>
      </c>
      <c r="F95" s="35">
        <f t="shared" si="9"/>
        <v>100</v>
      </c>
    </row>
    <row r="96" spans="1:6" ht="15">
      <c r="A96" s="82" t="s">
        <v>92</v>
      </c>
      <c r="B96" s="32">
        <v>8410.3</v>
      </c>
      <c r="C96" s="32">
        <v>8410.3</v>
      </c>
      <c r="D96" s="35">
        <f t="shared" si="8"/>
        <v>100</v>
      </c>
      <c r="E96" s="32">
        <v>8410.3</v>
      </c>
      <c r="F96" s="35">
        <f t="shared" si="9"/>
        <v>100</v>
      </c>
    </row>
    <row r="97" spans="1:6" ht="30" customHeight="1">
      <c r="A97" s="82" t="s">
        <v>16</v>
      </c>
      <c r="B97" s="32">
        <v>501</v>
      </c>
      <c r="C97" s="32">
        <v>510</v>
      </c>
      <c r="D97" s="35">
        <f t="shared" si="8"/>
        <v>101.79640718562875</v>
      </c>
      <c r="E97" s="32">
        <v>608</v>
      </c>
      <c r="F97" s="35">
        <f t="shared" si="9"/>
        <v>119.2156862745098</v>
      </c>
    </row>
    <row r="98" spans="1:6" ht="28.5" customHeight="1">
      <c r="A98" s="76" t="s">
        <v>64</v>
      </c>
      <c r="B98" s="32">
        <v>1605</v>
      </c>
      <c r="C98" s="32">
        <v>1645</v>
      </c>
      <c r="D98" s="35">
        <f t="shared" si="8"/>
        <v>102.49221183800623</v>
      </c>
      <c r="E98" s="32">
        <v>2005</v>
      </c>
      <c r="F98" s="35">
        <f t="shared" si="9"/>
        <v>121.88449848024317</v>
      </c>
    </row>
    <row r="99" spans="1:6" ht="28.5" customHeight="1">
      <c r="A99" s="76" t="s">
        <v>66</v>
      </c>
      <c r="B99" s="32">
        <v>785</v>
      </c>
      <c r="C99" s="32">
        <v>751</v>
      </c>
      <c r="D99" s="35">
        <f t="shared" si="8"/>
        <v>95.6687898089172</v>
      </c>
      <c r="E99" s="32">
        <v>430</v>
      </c>
      <c r="F99" s="35">
        <f t="shared" si="9"/>
        <v>57.25699067909454</v>
      </c>
    </row>
    <row r="100" spans="1:6" ht="15">
      <c r="A100" s="83" t="s">
        <v>63</v>
      </c>
      <c r="B100" s="32">
        <v>386</v>
      </c>
      <c r="C100" s="32">
        <v>386</v>
      </c>
      <c r="D100" s="35">
        <f t="shared" si="8"/>
        <v>100</v>
      </c>
      <c r="E100" s="32">
        <v>386</v>
      </c>
      <c r="F100" s="35">
        <f t="shared" si="9"/>
        <v>100</v>
      </c>
    </row>
    <row r="101" spans="1:6" ht="15">
      <c r="A101" s="76" t="s">
        <v>65</v>
      </c>
      <c r="B101" s="32">
        <v>28.4</v>
      </c>
      <c r="C101" s="32">
        <v>28.4</v>
      </c>
      <c r="D101" s="35">
        <f t="shared" si="8"/>
        <v>100</v>
      </c>
      <c r="E101" s="32">
        <v>31.3</v>
      </c>
      <c r="F101" s="35">
        <f t="shared" si="9"/>
        <v>110.2112676056338</v>
      </c>
    </row>
    <row r="102" spans="1:6" ht="28.5">
      <c r="A102" s="80" t="s">
        <v>21</v>
      </c>
      <c r="B102" s="32"/>
      <c r="C102" s="32"/>
      <c r="D102" s="35"/>
      <c r="E102" s="32"/>
      <c r="F102" s="35"/>
    </row>
    <row r="103" spans="1:6" ht="28.5" customHeight="1">
      <c r="A103" s="82" t="s">
        <v>39</v>
      </c>
      <c r="B103" s="32">
        <v>34</v>
      </c>
      <c r="C103" s="32">
        <v>34</v>
      </c>
      <c r="D103" s="35">
        <f aca="true" t="shared" si="10" ref="D103:D108">C103/B103*100</f>
        <v>100</v>
      </c>
      <c r="E103" s="32">
        <v>34</v>
      </c>
      <c r="F103" s="35">
        <f aca="true" t="shared" si="11" ref="F103:F108">E103/C103*100</f>
        <v>100</v>
      </c>
    </row>
    <row r="104" spans="1:6" ht="28.5" customHeight="1">
      <c r="A104" s="82" t="s">
        <v>40</v>
      </c>
      <c r="B104" s="32">
        <v>42</v>
      </c>
      <c r="C104" s="32">
        <v>42</v>
      </c>
      <c r="D104" s="32">
        <f t="shared" si="10"/>
        <v>100</v>
      </c>
      <c r="E104" s="32">
        <v>42</v>
      </c>
      <c r="F104" s="32">
        <f t="shared" si="11"/>
        <v>100</v>
      </c>
    </row>
    <row r="105" spans="1:6" ht="27.75" customHeight="1">
      <c r="A105" s="82" t="s">
        <v>41</v>
      </c>
      <c r="B105" s="32">
        <v>380</v>
      </c>
      <c r="C105" s="32">
        <v>380</v>
      </c>
      <c r="D105" s="35">
        <f t="shared" si="10"/>
        <v>100</v>
      </c>
      <c r="E105" s="32">
        <v>380</v>
      </c>
      <c r="F105" s="32">
        <f t="shared" si="11"/>
        <v>100</v>
      </c>
    </row>
    <row r="106" spans="1:6" ht="17.25" customHeight="1">
      <c r="A106" s="82" t="s">
        <v>102</v>
      </c>
      <c r="B106" s="32">
        <f>B107+B108</f>
        <v>1673</v>
      </c>
      <c r="C106" s="32">
        <v>1476</v>
      </c>
      <c r="D106" s="35">
        <f t="shared" si="10"/>
        <v>88.22474596533173</v>
      </c>
      <c r="E106" s="32">
        <v>1484</v>
      </c>
      <c r="F106" s="35">
        <f t="shared" si="11"/>
        <v>100.54200542005421</v>
      </c>
    </row>
    <row r="107" spans="1:6" ht="17.25" customHeight="1">
      <c r="A107" s="82" t="s">
        <v>103</v>
      </c>
      <c r="B107" s="32">
        <v>216</v>
      </c>
      <c r="C107" s="32">
        <v>209</v>
      </c>
      <c r="D107" s="35">
        <f t="shared" si="10"/>
        <v>96.75925925925925</v>
      </c>
      <c r="E107" s="32">
        <v>213</v>
      </c>
      <c r="F107" s="35">
        <f t="shared" si="11"/>
        <v>101.91387559808614</v>
      </c>
    </row>
    <row r="108" spans="1:6" ht="15">
      <c r="A108" s="83" t="s">
        <v>62</v>
      </c>
      <c r="B108" s="32">
        <v>1457</v>
      </c>
      <c r="C108" s="32">
        <v>1267</v>
      </c>
      <c r="D108" s="35">
        <f t="shared" si="10"/>
        <v>86.95950583390528</v>
      </c>
      <c r="E108" s="32">
        <v>1271</v>
      </c>
      <c r="F108" s="35">
        <f t="shared" si="11"/>
        <v>100.31570639305446</v>
      </c>
    </row>
    <row r="109" spans="1:6" ht="14.25">
      <c r="A109" s="80" t="s">
        <v>67</v>
      </c>
      <c r="B109" s="32"/>
      <c r="C109" s="32"/>
      <c r="D109" s="35"/>
      <c r="E109" s="32"/>
      <c r="F109" s="35"/>
    </row>
    <row r="110" spans="1:6" ht="30">
      <c r="A110" s="83" t="s">
        <v>68</v>
      </c>
      <c r="B110" s="32">
        <v>47.9</v>
      </c>
      <c r="C110" s="32">
        <v>42.2</v>
      </c>
      <c r="D110" s="35">
        <f>C110/B110*100</f>
        <v>88.10020876826724</v>
      </c>
      <c r="E110" s="32">
        <v>42.4</v>
      </c>
      <c r="F110" s="35">
        <f>E110/C110*100</f>
        <v>100.4739336492891</v>
      </c>
    </row>
    <row r="111" spans="1:6" ht="60">
      <c r="A111" s="83" t="s">
        <v>69</v>
      </c>
      <c r="B111" s="32">
        <v>13.7</v>
      </c>
      <c r="C111" s="32">
        <v>13.7</v>
      </c>
      <c r="D111" s="35">
        <f>C111/B111*100</f>
        <v>100</v>
      </c>
      <c r="E111" s="32">
        <v>13.8</v>
      </c>
      <c r="F111" s="35">
        <f>E111/C111*100</f>
        <v>100.72992700729928</v>
      </c>
    </row>
    <row r="112" spans="1:6" ht="60">
      <c r="A112" s="83" t="s">
        <v>70</v>
      </c>
      <c r="B112" s="32">
        <v>15.02</v>
      </c>
      <c r="C112" s="32">
        <v>16.94</v>
      </c>
      <c r="D112" s="35">
        <f>C112/B112*100</f>
        <v>112.78295605858857</v>
      </c>
      <c r="E112" s="32">
        <v>16.85</v>
      </c>
      <c r="F112" s="35">
        <f>E112/C112*100</f>
        <v>99.46871310507674</v>
      </c>
    </row>
    <row r="113" spans="1:6" ht="14.25">
      <c r="A113" s="80" t="s">
        <v>42</v>
      </c>
      <c r="B113" s="32"/>
      <c r="C113" s="32"/>
      <c r="D113" s="35"/>
      <c r="E113" s="32"/>
      <c r="F113" s="35"/>
    </row>
    <row r="114" spans="1:6" ht="15">
      <c r="A114" s="76" t="s">
        <v>43</v>
      </c>
      <c r="B114" s="32">
        <v>201.8</v>
      </c>
      <c r="C114" s="32">
        <v>201.8</v>
      </c>
      <c r="D114" s="35">
        <f aca="true" t="shared" si="12" ref="D114:D121">C114/B114*100</f>
        <v>100</v>
      </c>
      <c r="E114" s="32">
        <v>201.8</v>
      </c>
      <c r="F114" s="35">
        <f aca="true" t="shared" si="13" ref="F114:F121">E114/C114*100</f>
        <v>100</v>
      </c>
    </row>
    <row r="115" spans="1:6" ht="15">
      <c r="A115" s="76" t="s">
        <v>44</v>
      </c>
      <c r="B115" s="32">
        <v>155</v>
      </c>
      <c r="C115" s="32">
        <v>155</v>
      </c>
      <c r="D115" s="35">
        <f t="shared" si="12"/>
        <v>100</v>
      </c>
      <c r="E115" s="32">
        <v>155</v>
      </c>
      <c r="F115" s="35">
        <f t="shared" si="13"/>
        <v>100</v>
      </c>
    </row>
    <row r="116" spans="1:6" ht="15">
      <c r="A116" s="76" t="s">
        <v>45</v>
      </c>
      <c r="B116" s="32">
        <v>52.5</v>
      </c>
      <c r="C116" s="32">
        <v>52.5</v>
      </c>
      <c r="D116" s="35">
        <f t="shared" si="12"/>
        <v>100</v>
      </c>
      <c r="E116" s="32">
        <v>52.5</v>
      </c>
      <c r="F116" s="35">
        <f t="shared" si="13"/>
        <v>100</v>
      </c>
    </row>
    <row r="117" spans="1:6" ht="15.75" customHeight="1">
      <c r="A117" s="76" t="s">
        <v>48</v>
      </c>
      <c r="B117" s="32">
        <v>198.2</v>
      </c>
      <c r="C117" s="32">
        <v>198.2</v>
      </c>
      <c r="D117" s="35">
        <f t="shared" si="12"/>
        <v>100</v>
      </c>
      <c r="E117" s="32">
        <v>198.2</v>
      </c>
      <c r="F117" s="35">
        <f t="shared" si="13"/>
        <v>100</v>
      </c>
    </row>
    <row r="118" spans="1:6" ht="15">
      <c r="A118" s="82" t="s">
        <v>46</v>
      </c>
      <c r="B118" s="32">
        <v>61.1</v>
      </c>
      <c r="C118" s="32">
        <v>61.1</v>
      </c>
      <c r="D118" s="35">
        <f t="shared" si="12"/>
        <v>100</v>
      </c>
      <c r="E118" s="32">
        <v>61.1</v>
      </c>
      <c r="F118" s="35">
        <f t="shared" si="13"/>
        <v>100</v>
      </c>
    </row>
    <row r="119" spans="1:6" ht="30">
      <c r="A119" s="83" t="s">
        <v>47</v>
      </c>
      <c r="B119" s="32">
        <v>97.4</v>
      </c>
      <c r="C119" s="32">
        <v>97.7</v>
      </c>
      <c r="D119" s="35">
        <f t="shared" si="12"/>
        <v>100.30800821355237</v>
      </c>
      <c r="E119" s="32">
        <v>98.1</v>
      </c>
      <c r="F119" s="35">
        <f t="shared" si="13"/>
        <v>100.40941658137154</v>
      </c>
    </row>
    <row r="120" spans="1:6" ht="30">
      <c r="A120" s="83" t="s">
        <v>49</v>
      </c>
      <c r="B120" s="32">
        <v>664.6</v>
      </c>
      <c r="C120" s="32">
        <v>734.2</v>
      </c>
      <c r="D120" s="35">
        <f t="shared" si="12"/>
        <v>110.4724646403852</v>
      </c>
      <c r="E120" s="32">
        <v>665.8</v>
      </c>
      <c r="F120" s="35">
        <f t="shared" si="13"/>
        <v>90.68373740125305</v>
      </c>
    </row>
    <row r="121" spans="1:6" ht="30">
      <c r="A121" s="83" t="s">
        <v>50</v>
      </c>
      <c r="B121" s="32">
        <v>131.4</v>
      </c>
      <c r="C121" s="32">
        <v>131.4</v>
      </c>
      <c r="D121" s="35">
        <f t="shared" si="12"/>
        <v>100</v>
      </c>
      <c r="E121" s="32">
        <v>131.4</v>
      </c>
      <c r="F121" s="35">
        <f t="shared" si="13"/>
        <v>100</v>
      </c>
    </row>
    <row r="122" spans="1:6" ht="14.25">
      <c r="A122" s="80" t="s">
        <v>76</v>
      </c>
      <c r="B122" s="32"/>
      <c r="C122" s="32"/>
      <c r="D122" s="35"/>
      <c r="E122" s="32"/>
      <c r="F122" s="35"/>
    </row>
    <row r="123" spans="1:6" ht="30">
      <c r="A123" s="83" t="s">
        <v>78</v>
      </c>
      <c r="B123" s="32">
        <v>18.8</v>
      </c>
      <c r="C123" s="32">
        <v>25.9</v>
      </c>
      <c r="D123" s="35">
        <f>C123/B123*100</f>
        <v>137.7659574468085</v>
      </c>
      <c r="E123" s="32">
        <v>13</v>
      </c>
      <c r="F123" s="35">
        <f>E123/C123*100</f>
        <v>50.19305019305019</v>
      </c>
    </row>
    <row r="124" spans="1:6" ht="15">
      <c r="A124" s="83" t="s">
        <v>80</v>
      </c>
      <c r="B124" s="32">
        <v>4</v>
      </c>
      <c r="C124" s="32">
        <v>2.9</v>
      </c>
      <c r="D124" s="35">
        <f>C124/B124*100</f>
        <v>72.5</v>
      </c>
      <c r="E124" s="32">
        <v>2</v>
      </c>
      <c r="F124" s="35">
        <f>E124/C124*100</f>
        <v>68.96551724137932</v>
      </c>
    </row>
    <row r="125" spans="1:6" ht="15">
      <c r="A125" s="83" t="s">
        <v>77</v>
      </c>
      <c r="B125" s="32">
        <v>410</v>
      </c>
      <c r="C125" s="32">
        <v>289</v>
      </c>
      <c r="D125" s="35">
        <f>C125/B125*100</f>
        <v>70.48780487804878</v>
      </c>
      <c r="E125" s="32">
        <v>289</v>
      </c>
      <c r="F125" s="35">
        <f>E125/C125*100</f>
        <v>100</v>
      </c>
    </row>
    <row r="126" spans="1:6" ht="30">
      <c r="A126" s="83" t="s">
        <v>79</v>
      </c>
      <c r="B126" s="32">
        <v>201</v>
      </c>
      <c r="C126" s="32">
        <v>88</v>
      </c>
      <c r="D126" s="35">
        <f>C126/B126*100</f>
        <v>43.78109452736319</v>
      </c>
      <c r="E126" s="32">
        <v>88</v>
      </c>
      <c r="F126" s="35">
        <f>E126/C126*100</f>
        <v>100</v>
      </c>
    </row>
    <row r="128" spans="1:6" ht="47.25">
      <c r="A128" s="52" t="s">
        <v>98</v>
      </c>
      <c r="B128" s="53"/>
      <c r="C128" s="53"/>
      <c r="D128" s="53"/>
      <c r="E128" s="53" t="s">
        <v>99</v>
      </c>
      <c r="F128" s="53"/>
    </row>
    <row r="129" spans="1:6" ht="15.75">
      <c r="A129" s="53"/>
      <c r="B129" s="53"/>
      <c r="C129" s="53"/>
      <c r="D129" s="56"/>
      <c r="E129" s="56"/>
      <c r="F129" s="56"/>
    </row>
  </sheetData>
  <sheetProtection/>
  <mergeCells count="10">
    <mergeCell ref="A1:F1"/>
    <mergeCell ref="A2:F2"/>
    <mergeCell ref="D129:F129"/>
    <mergeCell ref="A5:F5"/>
    <mergeCell ref="A8:A9"/>
    <mergeCell ref="A6:F6"/>
    <mergeCell ref="D8:D9"/>
    <mergeCell ref="F8:F9"/>
    <mergeCell ref="A3:F3"/>
    <mergeCell ref="A4:F4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0" r:id="rId1"/>
  <rowBreaks count="3" manualBreakCount="3">
    <brk id="44" max="5" man="1"/>
    <brk id="89" max="5" man="1"/>
    <brk id="1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view="pageBreakPreview" zoomScaleSheetLayoutView="100" workbookViewId="0" topLeftCell="A1">
      <selection activeCell="C13" sqref="C13"/>
    </sheetView>
  </sheetViews>
  <sheetFormatPr defaultColWidth="9.00390625" defaultRowHeight="12.75"/>
  <cols>
    <col min="1" max="1" width="56.375" style="19" customWidth="1"/>
    <col min="2" max="2" width="8.375" style="5" customWidth="1"/>
    <col min="3" max="3" width="8.25390625" style="5" customWidth="1"/>
    <col min="4" max="4" width="9.375" style="5" customWidth="1"/>
    <col min="5" max="5" width="8.875" style="5" customWidth="1"/>
    <col min="6" max="6" width="9.75390625" style="5" customWidth="1"/>
    <col min="7" max="16384" width="9.125" style="5" customWidth="1"/>
  </cols>
  <sheetData>
    <row r="1" spans="1:6" ht="12.75">
      <c r="A1" s="61" t="s">
        <v>107</v>
      </c>
      <c r="B1" s="61"/>
      <c r="C1" s="61"/>
      <c r="D1" s="61"/>
      <c r="E1" s="61"/>
      <c r="F1" s="61"/>
    </row>
    <row r="2" spans="1:6" ht="12.75">
      <c r="A2" s="62" t="s">
        <v>108</v>
      </c>
      <c r="B2" s="62"/>
      <c r="C2" s="62"/>
      <c r="D2" s="62"/>
      <c r="E2" s="62"/>
      <c r="F2" s="62"/>
    </row>
    <row r="3" spans="1:6" ht="12.75">
      <c r="A3" s="61" t="s">
        <v>109</v>
      </c>
      <c r="B3" s="61"/>
      <c r="C3" s="61"/>
      <c r="D3" s="61"/>
      <c r="E3" s="61"/>
      <c r="F3" s="61"/>
    </row>
    <row r="4" spans="1:6" ht="12.75">
      <c r="A4" s="71" t="s">
        <v>110</v>
      </c>
      <c r="B4" s="71"/>
      <c r="C4" s="71"/>
      <c r="D4" s="71"/>
      <c r="E4" s="71"/>
      <c r="F4" s="71"/>
    </row>
    <row r="5" spans="1:6" ht="15.75">
      <c r="A5" s="64"/>
      <c r="B5" s="64"/>
      <c r="C5" s="64"/>
      <c r="D5" s="64"/>
      <c r="E5" s="64"/>
      <c r="F5" s="64"/>
    </row>
    <row r="6" spans="1:6" ht="40.5" customHeight="1">
      <c r="A6" s="67" t="s">
        <v>111</v>
      </c>
      <c r="B6" s="68"/>
      <c r="C6" s="68"/>
      <c r="D6" s="68"/>
      <c r="E6" s="68"/>
      <c r="F6" s="68"/>
    </row>
    <row r="7" ht="13.5" thickBot="1"/>
    <row r="8" spans="1:6" ht="13.5" thickBot="1">
      <c r="A8" s="65" t="s">
        <v>0</v>
      </c>
      <c r="B8" s="7" t="s">
        <v>61</v>
      </c>
      <c r="C8" s="6" t="s">
        <v>100</v>
      </c>
      <c r="D8" s="69" t="s">
        <v>101</v>
      </c>
      <c r="E8" s="8" t="s">
        <v>112</v>
      </c>
      <c r="F8" s="69" t="s">
        <v>113</v>
      </c>
    </row>
    <row r="9" spans="1:6" ht="24" customHeight="1" thickBot="1">
      <c r="A9" s="66"/>
      <c r="B9" s="7" t="s">
        <v>1</v>
      </c>
      <c r="C9" s="7" t="s">
        <v>17</v>
      </c>
      <c r="D9" s="70"/>
      <c r="E9" s="7" t="s">
        <v>18</v>
      </c>
      <c r="F9" s="70"/>
    </row>
    <row r="10" spans="1:6" ht="27.75" customHeight="1">
      <c r="A10" s="1" t="s">
        <v>30</v>
      </c>
      <c r="B10" s="9">
        <v>34.9</v>
      </c>
      <c r="C10" s="9">
        <v>34.9</v>
      </c>
      <c r="D10" s="30">
        <f>C10/B10*100</f>
        <v>100</v>
      </c>
      <c r="E10" s="17">
        <v>34.91</v>
      </c>
      <c r="F10" s="30">
        <f>E10/C10*100</f>
        <v>100.02865329512893</v>
      </c>
    </row>
    <row r="11" spans="1:6" ht="30">
      <c r="A11" s="20" t="s">
        <v>34</v>
      </c>
      <c r="B11" s="17">
        <v>5.9</v>
      </c>
      <c r="C11" s="17">
        <v>6.4</v>
      </c>
      <c r="D11" s="25">
        <f aca="true" t="shared" si="0" ref="D11:D77">C11/B11*100</f>
        <v>108.47457627118644</v>
      </c>
      <c r="E11" s="10">
        <v>6.8</v>
      </c>
      <c r="F11" s="25">
        <f aca="true" t="shared" si="1" ref="F11:F77">E11/C11*100</f>
        <v>106.25</v>
      </c>
    </row>
    <row r="12" spans="1:6" ht="15">
      <c r="A12" s="20" t="s">
        <v>32</v>
      </c>
      <c r="B12" s="17">
        <v>14.71</v>
      </c>
      <c r="C12" s="17">
        <v>14.71</v>
      </c>
      <c r="D12" s="25">
        <f t="shared" si="0"/>
        <v>100</v>
      </c>
      <c r="E12" s="10">
        <v>14.71</v>
      </c>
      <c r="F12" s="25">
        <f t="shared" si="1"/>
        <v>100</v>
      </c>
    </row>
    <row r="13" spans="1:6" ht="15">
      <c r="A13" s="20" t="s">
        <v>31</v>
      </c>
      <c r="B13" s="17">
        <v>14.35</v>
      </c>
      <c r="C13" s="17">
        <v>14.35</v>
      </c>
      <c r="D13" s="25">
        <f t="shared" si="0"/>
        <v>100</v>
      </c>
      <c r="E13" s="10">
        <v>14.37</v>
      </c>
      <c r="F13" s="25">
        <f t="shared" si="1"/>
        <v>100.13937282229965</v>
      </c>
    </row>
    <row r="14" spans="1:6" ht="28.5" customHeight="1">
      <c r="A14" s="2" t="s">
        <v>33</v>
      </c>
      <c r="B14" s="17">
        <v>12.6</v>
      </c>
      <c r="C14" s="17">
        <v>12.5</v>
      </c>
      <c r="D14" s="25">
        <v>13.8</v>
      </c>
      <c r="E14" s="10">
        <v>14.6</v>
      </c>
      <c r="F14" s="25">
        <f t="shared" si="1"/>
        <v>116.8</v>
      </c>
    </row>
    <row r="15" spans="1:6" ht="28.5" customHeight="1">
      <c r="A15" s="36" t="s">
        <v>38</v>
      </c>
      <c r="B15" s="16">
        <v>3.8</v>
      </c>
      <c r="C15" s="16">
        <v>4.17</v>
      </c>
      <c r="D15" s="35">
        <f t="shared" si="0"/>
        <v>109.73684210526315</v>
      </c>
      <c r="E15" s="32">
        <v>4.327</v>
      </c>
      <c r="F15" s="35">
        <f t="shared" si="1"/>
        <v>103.76498800959233</v>
      </c>
    </row>
    <row r="16" spans="1:6" ht="28.5" customHeight="1">
      <c r="A16" s="34" t="s">
        <v>28</v>
      </c>
      <c r="B16" s="16">
        <v>7.4</v>
      </c>
      <c r="C16" s="16">
        <v>7.359</v>
      </c>
      <c r="D16" s="25">
        <f t="shared" si="0"/>
        <v>99.44594594594595</v>
      </c>
      <c r="E16" s="32">
        <v>7.4</v>
      </c>
      <c r="F16" s="25">
        <f t="shared" si="1"/>
        <v>100.55714091588533</v>
      </c>
    </row>
    <row r="17" spans="1:6" ht="15">
      <c r="A17" s="27" t="s">
        <v>71</v>
      </c>
      <c r="B17" s="16">
        <v>477</v>
      </c>
      <c r="C17" s="16">
        <v>477</v>
      </c>
      <c r="D17" s="25">
        <f t="shared" si="0"/>
        <v>100</v>
      </c>
      <c r="E17" s="32">
        <v>460</v>
      </c>
      <c r="F17" s="25">
        <f t="shared" si="1"/>
        <v>96.43605870020964</v>
      </c>
    </row>
    <row r="18" spans="1:6" ht="28.5" customHeight="1">
      <c r="A18" s="20" t="s">
        <v>29</v>
      </c>
      <c r="B18" s="16">
        <v>1.7</v>
      </c>
      <c r="C18" s="16">
        <v>2.3</v>
      </c>
      <c r="D18" s="25">
        <f t="shared" si="0"/>
        <v>135.2941176470588</v>
      </c>
      <c r="E18" s="32">
        <v>2.2</v>
      </c>
      <c r="F18" s="25">
        <f t="shared" si="1"/>
        <v>95.6521739130435</v>
      </c>
    </row>
    <row r="19" spans="1:6" ht="15">
      <c r="A19" s="2" t="s">
        <v>19</v>
      </c>
      <c r="B19" s="10">
        <v>352778</v>
      </c>
      <c r="C19" s="10">
        <v>362400</v>
      </c>
      <c r="D19" s="25">
        <f t="shared" si="0"/>
        <v>102.72749434488546</v>
      </c>
      <c r="E19" s="10">
        <v>397002</v>
      </c>
      <c r="F19" s="25">
        <f t="shared" si="1"/>
        <v>109.54801324503312</v>
      </c>
    </row>
    <row r="20" spans="1:6" ht="15">
      <c r="A20" s="2" t="s">
        <v>35</v>
      </c>
      <c r="B20" s="10">
        <v>3553</v>
      </c>
      <c r="C20" s="10">
        <v>3300</v>
      </c>
      <c r="D20" s="25">
        <f t="shared" si="0"/>
        <v>92.87925696594426</v>
      </c>
      <c r="E20" s="10">
        <v>2842</v>
      </c>
      <c r="F20" s="25">
        <f t="shared" si="1"/>
        <v>86.12121212121212</v>
      </c>
    </row>
    <row r="21" spans="1:6" ht="15">
      <c r="A21" s="2" t="s">
        <v>36</v>
      </c>
      <c r="B21" s="10">
        <v>349225</v>
      </c>
      <c r="C21" s="10">
        <f>C19-C20</f>
        <v>359100</v>
      </c>
      <c r="D21" s="25">
        <f t="shared" si="0"/>
        <v>102.8276898847448</v>
      </c>
      <c r="E21" s="10">
        <f>E19-E20</f>
        <v>394160</v>
      </c>
      <c r="F21" s="25">
        <f t="shared" si="1"/>
        <v>109.76329713171818</v>
      </c>
    </row>
    <row r="22" spans="1:6" ht="15">
      <c r="A22" s="2" t="s">
        <v>81</v>
      </c>
      <c r="B22" s="10">
        <v>1654.5</v>
      </c>
      <c r="C22" s="10">
        <v>1850.1</v>
      </c>
      <c r="D22" s="25">
        <f t="shared" si="0"/>
        <v>111.82230281051677</v>
      </c>
      <c r="E22" s="10">
        <v>2046</v>
      </c>
      <c r="F22" s="25">
        <f t="shared" si="1"/>
        <v>110.58861683152263</v>
      </c>
    </row>
    <row r="23" spans="1:6" s="14" customFormat="1" ht="14.25" customHeight="1">
      <c r="A23" s="12" t="s">
        <v>82</v>
      </c>
      <c r="B23" s="13">
        <v>116.3</v>
      </c>
      <c r="C23" s="13">
        <v>130.2</v>
      </c>
      <c r="D23" s="25">
        <f t="shared" si="0"/>
        <v>111.95184866723989</v>
      </c>
      <c r="E23" s="13">
        <v>148.1</v>
      </c>
      <c r="F23" s="25">
        <f t="shared" si="1"/>
        <v>113.74807987711215</v>
      </c>
    </row>
    <row r="24" spans="1:6" s="14" customFormat="1" ht="27.75" customHeight="1">
      <c r="A24" s="15" t="s">
        <v>83</v>
      </c>
      <c r="B24" s="13">
        <v>306.4</v>
      </c>
      <c r="C24" s="13">
        <v>343.2</v>
      </c>
      <c r="D24" s="25">
        <f t="shared" si="0"/>
        <v>112.01044386422979</v>
      </c>
      <c r="E24" s="13">
        <v>394.6</v>
      </c>
      <c r="F24" s="25">
        <f t="shared" si="1"/>
        <v>114.97668997669</v>
      </c>
    </row>
    <row r="25" spans="1:6" ht="27.75" customHeight="1">
      <c r="A25" s="3" t="s">
        <v>22</v>
      </c>
      <c r="B25" s="10"/>
      <c r="C25" s="10"/>
      <c r="D25" s="25"/>
      <c r="E25" s="10"/>
      <c r="F25" s="25"/>
    </row>
    <row r="26" spans="1:6" ht="13.5" customHeight="1">
      <c r="A26" s="2" t="s">
        <v>84</v>
      </c>
      <c r="B26" s="10">
        <v>57.3</v>
      </c>
      <c r="C26" s="10">
        <v>64</v>
      </c>
      <c r="D26" s="25">
        <f t="shared" si="0"/>
        <v>111.69284467713787</v>
      </c>
      <c r="E26" s="10">
        <v>65.2</v>
      </c>
      <c r="F26" s="25">
        <f t="shared" si="1"/>
        <v>101.875</v>
      </c>
    </row>
    <row r="27" spans="1:6" ht="13.5" customHeight="1">
      <c r="A27" s="2" t="s">
        <v>85</v>
      </c>
      <c r="B27" s="10">
        <v>2.3</v>
      </c>
      <c r="C27" s="10">
        <v>2.3</v>
      </c>
      <c r="D27" s="25">
        <f t="shared" si="0"/>
        <v>100</v>
      </c>
      <c r="E27" s="10">
        <v>2.31</v>
      </c>
      <c r="F27" s="25">
        <f t="shared" si="1"/>
        <v>100.43478260869567</v>
      </c>
    </row>
    <row r="28" spans="1:6" ht="14.25" customHeight="1">
      <c r="A28" s="2" t="s">
        <v>86</v>
      </c>
      <c r="B28" s="10">
        <v>124.8</v>
      </c>
      <c r="C28" s="10">
        <v>70</v>
      </c>
      <c r="D28" s="25">
        <v>56.1</v>
      </c>
      <c r="E28" s="10">
        <v>92</v>
      </c>
      <c r="F28" s="25">
        <f t="shared" si="1"/>
        <v>131.42857142857142</v>
      </c>
    </row>
    <row r="29" spans="1:6" ht="28.5">
      <c r="A29" s="47" t="s">
        <v>37</v>
      </c>
      <c r="B29" s="32">
        <v>824.5</v>
      </c>
      <c r="C29" s="32">
        <v>885</v>
      </c>
      <c r="D29" s="25">
        <f t="shared" si="0"/>
        <v>107.33778047301395</v>
      </c>
      <c r="E29" s="10">
        <v>881.5</v>
      </c>
      <c r="F29" s="25">
        <f t="shared" si="1"/>
        <v>99.60451977401131</v>
      </c>
    </row>
    <row r="30" spans="1:6" ht="15" customHeight="1">
      <c r="A30" s="37" t="s">
        <v>74</v>
      </c>
      <c r="B30" s="32">
        <v>743.3</v>
      </c>
      <c r="C30" s="32">
        <v>791.2</v>
      </c>
      <c r="D30" s="25">
        <f t="shared" si="0"/>
        <v>106.4442351674963</v>
      </c>
      <c r="E30" s="10">
        <v>795.6</v>
      </c>
      <c r="F30" s="25">
        <f t="shared" si="1"/>
        <v>100.55611729019212</v>
      </c>
    </row>
    <row r="31" spans="1:6" ht="29.25" customHeight="1">
      <c r="A31" s="37" t="s">
        <v>75</v>
      </c>
      <c r="B31" s="32">
        <v>15.5</v>
      </c>
      <c r="C31" s="32">
        <v>23.5</v>
      </c>
      <c r="D31" s="25">
        <f t="shared" si="0"/>
        <v>151.61290322580646</v>
      </c>
      <c r="E31" s="10">
        <v>34.5</v>
      </c>
      <c r="F31" s="25">
        <f t="shared" si="1"/>
        <v>146.80851063829786</v>
      </c>
    </row>
    <row r="32" spans="1:6" ht="17.25" customHeight="1">
      <c r="A32" s="37" t="s">
        <v>56</v>
      </c>
      <c r="B32" s="32">
        <v>65.7</v>
      </c>
      <c r="C32" s="32">
        <v>70.3</v>
      </c>
      <c r="D32" s="25">
        <f t="shared" si="0"/>
        <v>107.00152207001521</v>
      </c>
      <c r="E32" s="10">
        <v>51.4</v>
      </c>
      <c r="F32" s="25">
        <f t="shared" si="1"/>
        <v>73.11522048364154</v>
      </c>
    </row>
    <row r="33" spans="1:6" ht="28.5">
      <c r="A33" s="3" t="s">
        <v>2</v>
      </c>
      <c r="B33" s="10"/>
      <c r="C33" s="10"/>
      <c r="D33" s="25"/>
      <c r="E33" s="10"/>
      <c r="F33" s="25"/>
    </row>
    <row r="34" spans="1:6" ht="15" customHeight="1">
      <c r="A34" s="36" t="s">
        <v>55</v>
      </c>
      <c r="B34" s="32">
        <v>3.6</v>
      </c>
      <c r="C34" s="10">
        <v>5.1</v>
      </c>
      <c r="D34" s="25">
        <f t="shared" si="0"/>
        <v>141.66666666666666</v>
      </c>
      <c r="E34" s="10">
        <v>4.6</v>
      </c>
      <c r="F34" s="25">
        <f t="shared" si="1"/>
        <v>90.19607843137256</v>
      </c>
    </row>
    <row r="35" spans="1:6" ht="15">
      <c r="A35" s="36" t="s">
        <v>3</v>
      </c>
      <c r="B35" s="32">
        <v>1.5</v>
      </c>
      <c r="C35" s="10">
        <v>2.1</v>
      </c>
      <c r="D35" s="25">
        <f t="shared" si="0"/>
        <v>140</v>
      </c>
      <c r="E35" s="10">
        <v>2.2</v>
      </c>
      <c r="F35" s="25">
        <f t="shared" si="1"/>
        <v>104.76190476190477</v>
      </c>
    </row>
    <row r="36" spans="1:6" ht="15">
      <c r="A36" s="36" t="s">
        <v>4</v>
      </c>
      <c r="B36" s="32">
        <v>1</v>
      </c>
      <c r="C36" s="10">
        <v>0.5</v>
      </c>
      <c r="D36" s="25">
        <f t="shared" si="0"/>
        <v>50</v>
      </c>
      <c r="E36" s="10">
        <v>0.5</v>
      </c>
      <c r="F36" s="25">
        <f t="shared" si="1"/>
        <v>100</v>
      </c>
    </row>
    <row r="37" spans="1:6" ht="15">
      <c r="A37" s="36" t="s">
        <v>5</v>
      </c>
      <c r="B37" s="32">
        <v>71.8</v>
      </c>
      <c r="C37" s="10">
        <v>63.9</v>
      </c>
      <c r="D37" s="25">
        <f t="shared" si="0"/>
        <v>88.99721448467966</v>
      </c>
      <c r="E37" s="10">
        <v>70.1</v>
      </c>
      <c r="F37" s="25">
        <f t="shared" si="1"/>
        <v>109.70266040688574</v>
      </c>
    </row>
    <row r="38" spans="1:6" ht="15">
      <c r="A38" s="36" t="s">
        <v>20</v>
      </c>
      <c r="B38" s="32">
        <v>0.1</v>
      </c>
      <c r="C38" s="10">
        <v>0.1</v>
      </c>
      <c r="D38" s="25">
        <f t="shared" si="0"/>
        <v>100</v>
      </c>
      <c r="E38" s="10">
        <v>0.1</v>
      </c>
      <c r="F38" s="25">
        <f t="shared" si="1"/>
        <v>100</v>
      </c>
    </row>
    <row r="39" spans="1:6" ht="15">
      <c r="A39" s="36" t="s">
        <v>23</v>
      </c>
      <c r="B39" s="32">
        <v>0.5</v>
      </c>
      <c r="C39" s="10">
        <v>0.5</v>
      </c>
      <c r="D39" s="25">
        <f t="shared" si="0"/>
        <v>100</v>
      </c>
      <c r="E39" s="10">
        <v>0.5</v>
      </c>
      <c r="F39" s="25">
        <f t="shared" si="1"/>
        <v>100</v>
      </c>
    </row>
    <row r="40" spans="1:6" ht="15" customHeight="1">
      <c r="A40" s="37" t="s">
        <v>56</v>
      </c>
      <c r="B40" s="32">
        <v>0.5</v>
      </c>
      <c r="C40" s="10">
        <v>0.5</v>
      </c>
      <c r="D40" s="25">
        <f t="shared" si="0"/>
        <v>100</v>
      </c>
      <c r="E40" s="10">
        <v>0.5</v>
      </c>
      <c r="F40" s="25">
        <f t="shared" si="1"/>
        <v>100</v>
      </c>
    </row>
    <row r="41" spans="1:6" ht="15">
      <c r="A41" s="36" t="s">
        <v>24</v>
      </c>
      <c r="B41" s="32">
        <v>1.1</v>
      </c>
      <c r="C41" s="10">
        <v>1.2</v>
      </c>
      <c r="D41" s="25">
        <f t="shared" si="0"/>
        <v>109.09090909090908</v>
      </c>
      <c r="E41" s="10">
        <v>1.2</v>
      </c>
      <c r="F41" s="25">
        <f t="shared" si="1"/>
        <v>100</v>
      </c>
    </row>
    <row r="42" spans="1:6" ht="15.75" customHeight="1">
      <c r="A42" s="37" t="s">
        <v>56</v>
      </c>
      <c r="B42" s="32">
        <v>1.1</v>
      </c>
      <c r="C42" s="10">
        <v>1.2</v>
      </c>
      <c r="D42" s="25">
        <f t="shared" si="0"/>
        <v>109.09090909090908</v>
      </c>
      <c r="E42" s="10">
        <v>1.2</v>
      </c>
      <c r="F42" s="25">
        <f t="shared" si="1"/>
        <v>100</v>
      </c>
    </row>
    <row r="43" spans="1:6" ht="15.75" customHeight="1">
      <c r="A43" s="26" t="s">
        <v>73</v>
      </c>
      <c r="B43" s="32">
        <v>0.03</v>
      </c>
      <c r="C43" s="10">
        <v>0.02</v>
      </c>
      <c r="D43" s="25">
        <f t="shared" si="0"/>
        <v>66.66666666666667</v>
      </c>
      <c r="E43" s="10">
        <v>0.02</v>
      </c>
      <c r="F43" s="25">
        <f t="shared" si="1"/>
        <v>100</v>
      </c>
    </row>
    <row r="44" spans="1:6" ht="15.75" customHeight="1">
      <c r="A44" s="37" t="s">
        <v>56</v>
      </c>
      <c r="B44" s="32">
        <v>0.03</v>
      </c>
      <c r="C44" s="10">
        <v>0.02</v>
      </c>
      <c r="D44" s="25">
        <f t="shared" si="0"/>
        <v>66.66666666666667</v>
      </c>
      <c r="E44" s="10">
        <v>0.02</v>
      </c>
      <c r="F44" s="25">
        <f t="shared" si="1"/>
        <v>100</v>
      </c>
    </row>
    <row r="45" spans="1:6" ht="15.75" customHeight="1">
      <c r="A45" s="26" t="s">
        <v>72</v>
      </c>
      <c r="B45" s="32">
        <v>0.002</v>
      </c>
      <c r="C45" s="10">
        <v>0.002</v>
      </c>
      <c r="D45" s="25">
        <f t="shared" si="0"/>
        <v>100</v>
      </c>
      <c r="E45" s="10">
        <v>0.003</v>
      </c>
      <c r="F45" s="25">
        <f t="shared" si="1"/>
        <v>150</v>
      </c>
    </row>
    <row r="46" spans="1:6" ht="15.75" customHeight="1">
      <c r="A46" s="37" t="s">
        <v>56</v>
      </c>
      <c r="B46" s="32">
        <v>0.003</v>
      </c>
      <c r="C46" s="10">
        <v>0.002</v>
      </c>
      <c r="D46" s="25">
        <f t="shared" si="0"/>
        <v>66.66666666666666</v>
      </c>
      <c r="E46" s="10">
        <v>0.003</v>
      </c>
      <c r="F46" s="25">
        <f t="shared" si="1"/>
        <v>150</v>
      </c>
    </row>
    <row r="47" spans="1:6" ht="16.5" customHeight="1">
      <c r="A47" s="36" t="s">
        <v>25</v>
      </c>
      <c r="B47" s="32">
        <v>1.12</v>
      </c>
      <c r="C47" s="10">
        <v>1.33</v>
      </c>
      <c r="D47" s="25">
        <f t="shared" si="0"/>
        <v>118.75</v>
      </c>
      <c r="E47" s="10">
        <v>1.22</v>
      </c>
      <c r="F47" s="25">
        <f t="shared" si="1"/>
        <v>91.72932330827066</v>
      </c>
    </row>
    <row r="48" spans="1:6" ht="14.25" customHeight="1">
      <c r="A48" s="37" t="s">
        <v>74</v>
      </c>
      <c r="B48" s="32">
        <v>0.5</v>
      </c>
      <c r="C48" s="10">
        <v>0.7</v>
      </c>
      <c r="D48" s="25">
        <f t="shared" si="0"/>
        <v>140</v>
      </c>
      <c r="E48" s="10">
        <v>0.52</v>
      </c>
      <c r="F48" s="25">
        <f t="shared" si="1"/>
        <v>74.28571428571429</v>
      </c>
    </row>
    <row r="49" spans="1:6" ht="15">
      <c r="A49" s="37" t="s">
        <v>56</v>
      </c>
      <c r="B49" s="32">
        <v>0.62</v>
      </c>
      <c r="C49" s="10">
        <v>0.63</v>
      </c>
      <c r="D49" s="25">
        <f t="shared" si="0"/>
        <v>101.61290322580645</v>
      </c>
      <c r="E49" s="10">
        <v>0.7</v>
      </c>
      <c r="F49" s="25">
        <f t="shared" si="1"/>
        <v>111.1111111111111</v>
      </c>
    </row>
    <row r="50" spans="1:6" ht="15">
      <c r="A50" s="36" t="s">
        <v>26</v>
      </c>
      <c r="B50" s="32">
        <v>10.05</v>
      </c>
      <c r="C50" s="10">
        <v>10.35</v>
      </c>
      <c r="D50" s="25">
        <f t="shared" si="0"/>
        <v>102.98507462686565</v>
      </c>
      <c r="E50" s="10">
        <v>10.13</v>
      </c>
      <c r="F50" s="25">
        <f t="shared" si="1"/>
        <v>97.87439613526571</v>
      </c>
    </row>
    <row r="51" spans="1:6" ht="15" customHeight="1">
      <c r="A51" s="37" t="s">
        <v>74</v>
      </c>
      <c r="B51" s="32">
        <v>9.6</v>
      </c>
      <c r="C51" s="10">
        <v>9.9</v>
      </c>
      <c r="D51" s="25">
        <f t="shared" si="0"/>
        <v>103.125</v>
      </c>
      <c r="E51" s="10">
        <v>9.7</v>
      </c>
      <c r="F51" s="25">
        <f t="shared" si="1"/>
        <v>97.97979797979797</v>
      </c>
    </row>
    <row r="52" spans="1:6" ht="30" customHeight="1">
      <c r="A52" s="37" t="s">
        <v>75</v>
      </c>
      <c r="B52" s="32">
        <v>0.03</v>
      </c>
      <c r="C52" s="10">
        <v>0.03</v>
      </c>
      <c r="D52" s="25">
        <f t="shared" si="0"/>
        <v>100</v>
      </c>
      <c r="E52" s="10">
        <v>0.034</v>
      </c>
      <c r="F52" s="25">
        <f t="shared" si="1"/>
        <v>113.33333333333336</v>
      </c>
    </row>
    <row r="53" spans="1:6" ht="15">
      <c r="A53" s="37" t="s">
        <v>56</v>
      </c>
      <c r="B53" s="32">
        <v>0.42</v>
      </c>
      <c r="C53" s="10">
        <v>0.42</v>
      </c>
      <c r="D53" s="25">
        <f t="shared" si="0"/>
        <v>100</v>
      </c>
      <c r="E53" s="10">
        <v>0.4</v>
      </c>
      <c r="F53" s="25">
        <f t="shared" si="1"/>
        <v>95.23809523809524</v>
      </c>
    </row>
    <row r="54" spans="1:6" ht="15">
      <c r="A54" s="36" t="s">
        <v>27</v>
      </c>
      <c r="B54" s="32">
        <v>2.6</v>
      </c>
      <c r="C54" s="10">
        <v>2.8</v>
      </c>
      <c r="D54" s="25">
        <f t="shared" si="0"/>
        <v>107.6923076923077</v>
      </c>
      <c r="E54" s="10">
        <v>2.6</v>
      </c>
      <c r="F54" s="25">
        <f t="shared" si="1"/>
        <v>92.85714285714288</v>
      </c>
    </row>
    <row r="55" spans="1:6" ht="30">
      <c r="A55" s="37" t="s">
        <v>75</v>
      </c>
      <c r="B55" s="32">
        <v>0</v>
      </c>
      <c r="C55" s="10"/>
      <c r="D55" s="25"/>
      <c r="E55" s="10"/>
      <c r="F55" s="10"/>
    </row>
    <row r="56" spans="1:6" ht="16.5" customHeight="1">
      <c r="A56" s="37" t="s">
        <v>56</v>
      </c>
      <c r="B56" s="32">
        <v>2.6</v>
      </c>
      <c r="C56" s="10">
        <v>2.8</v>
      </c>
      <c r="D56" s="25">
        <f t="shared" si="0"/>
        <v>107.6923076923077</v>
      </c>
      <c r="E56" s="10">
        <v>2.6</v>
      </c>
      <c r="F56" s="25">
        <f t="shared" si="1"/>
        <v>92.85714285714288</v>
      </c>
    </row>
    <row r="57" spans="1:6" ht="33" customHeight="1">
      <c r="A57" s="41" t="s">
        <v>104</v>
      </c>
      <c r="B57" s="42">
        <v>1.5</v>
      </c>
      <c r="C57" s="43">
        <v>1</v>
      </c>
      <c r="D57" s="44">
        <f t="shared" si="0"/>
        <v>66.66666666666666</v>
      </c>
      <c r="E57" s="45">
        <v>2</v>
      </c>
      <c r="F57" s="25">
        <f t="shared" si="1"/>
        <v>200</v>
      </c>
    </row>
    <row r="58" spans="1:6" ht="16.5" customHeight="1">
      <c r="A58" s="37" t="s">
        <v>74</v>
      </c>
      <c r="B58" s="32">
        <v>1.5</v>
      </c>
      <c r="C58" s="10">
        <v>1</v>
      </c>
      <c r="D58" s="25">
        <f t="shared" si="0"/>
        <v>66.66666666666666</v>
      </c>
      <c r="E58" s="17">
        <v>2</v>
      </c>
      <c r="F58" s="40">
        <f t="shared" si="1"/>
        <v>200</v>
      </c>
    </row>
    <row r="59" spans="1:6" ht="30.75" customHeight="1">
      <c r="A59" s="37" t="s">
        <v>75</v>
      </c>
      <c r="B59" s="32">
        <v>0</v>
      </c>
      <c r="C59" s="10">
        <v>0</v>
      </c>
      <c r="D59" s="25">
        <v>0</v>
      </c>
      <c r="E59" s="17">
        <v>0</v>
      </c>
      <c r="F59" s="40">
        <v>0</v>
      </c>
    </row>
    <row r="60" spans="1:6" ht="16.5" customHeight="1">
      <c r="A60" s="37" t="s">
        <v>56</v>
      </c>
      <c r="B60" s="32">
        <v>0</v>
      </c>
      <c r="C60" s="10">
        <v>0</v>
      </c>
      <c r="D60" s="25">
        <v>0</v>
      </c>
      <c r="E60" s="17">
        <v>0</v>
      </c>
      <c r="F60" s="40">
        <v>0</v>
      </c>
    </row>
    <row r="61" spans="1:6" ht="28.5">
      <c r="A61" s="28" t="s">
        <v>51</v>
      </c>
      <c r="B61" s="32"/>
      <c r="C61" s="10"/>
      <c r="D61" s="31"/>
      <c r="E61" s="17"/>
      <c r="F61" s="33"/>
    </row>
    <row r="62" spans="1:6" ht="14.25" customHeight="1">
      <c r="A62" s="36" t="s">
        <v>52</v>
      </c>
      <c r="B62" s="32">
        <v>4613</v>
      </c>
      <c r="C62" s="10">
        <v>4557</v>
      </c>
      <c r="D62" s="25">
        <f t="shared" si="0"/>
        <v>98.78603945371776</v>
      </c>
      <c r="E62" s="10">
        <v>4545</v>
      </c>
      <c r="F62" s="24">
        <f t="shared" si="1"/>
        <v>99.73666886109282</v>
      </c>
    </row>
    <row r="63" spans="1:6" ht="14.25" customHeight="1">
      <c r="A63" s="37" t="s">
        <v>53</v>
      </c>
      <c r="B63" s="32">
        <v>4253</v>
      </c>
      <c r="C63" s="10">
        <v>4155</v>
      </c>
      <c r="D63" s="25">
        <f t="shared" si="0"/>
        <v>97.69574418057842</v>
      </c>
      <c r="E63" s="10">
        <v>4155</v>
      </c>
      <c r="F63" s="24">
        <f t="shared" si="1"/>
        <v>100</v>
      </c>
    </row>
    <row r="64" spans="1:6" ht="14.25" customHeight="1">
      <c r="A64" s="37" t="s">
        <v>56</v>
      </c>
      <c r="B64" s="32">
        <v>360</v>
      </c>
      <c r="C64" s="10">
        <v>402</v>
      </c>
      <c r="D64" s="25">
        <f t="shared" si="0"/>
        <v>111.66666666666667</v>
      </c>
      <c r="E64" s="10">
        <v>390</v>
      </c>
      <c r="F64" s="24">
        <f t="shared" si="1"/>
        <v>97.01492537313433</v>
      </c>
    </row>
    <row r="65" spans="1:6" ht="30">
      <c r="A65" s="38" t="s">
        <v>57</v>
      </c>
      <c r="B65" s="32">
        <v>1722</v>
      </c>
      <c r="C65" s="10">
        <v>1740</v>
      </c>
      <c r="D65" s="25">
        <f t="shared" si="0"/>
        <v>101.04529616724737</v>
      </c>
      <c r="E65" s="10">
        <v>1740</v>
      </c>
      <c r="F65" s="24">
        <f t="shared" si="1"/>
        <v>100</v>
      </c>
    </row>
    <row r="66" spans="1:6" ht="14.25" customHeight="1">
      <c r="A66" s="39" t="s">
        <v>53</v>
      </c>
      <c r="B66" s="32">
        <v>1600</v>
      </c>
      <c r="C66" s="10">
        <v>1600</v>
      </c>
      <c r="D66" s="25">
        <f t="shared" si="0"/>
        <v>100</v>
      </c>
      <c r="E66" s="10">
        <v>1600</v>
      </c>
      <c r="F66" s="24">
        <f t="shared" si="1"/>
        <v>100</v>
      </c>
    </row>
    <row r="67" spans="1:6" ht="14.25" customHeight="1">
      <c r="A67" s="39" t="s">
        <v>56</v>
      </c>
      <c r="B67" s="32">
        <v>122</v>
      </c>
      <c r="C67" s="10">
        <v>140</v>
      </c>
      <c r="D67" s="25">
        <f t="shared" si="0"/>
        <v>114.75409836065573</v>
      </c>
      <c r="E67" s="10">
        <v>140</v>
      </c>
      <c r="F67" s="24">
        <f t="shared" si="1"/>
        <v>100</v>
      </c>
    </row>
    <row r="68" spans="1:6" ht="14.25" customHeight="1">
      <c r="A68" s="36" t="s">
        <v>58</v>
      </c>
      <c r="B68" s="32">
        <v>8196</v>
      </c>
      <c r="C68" s="10">
        <v>5994</v>
      </c>
      <c r="D68" s="25">
        <f t="shared" si="0"/>
        <v>73.13323572474377</v>
      </c>
      <c r="E68" s="10">
        <v>5994</v>
      </c>
      <c r="F68" s="24">
        <f t="shared" si="1"/>
        <v>100</v>
      </c>
    </row>
    <row r="69" spans="1:6" ht="14.25" customHeight="1">
      <c r="A69" s="37" t="s">
        <v>53</v>
      </c>
      <c r="B69" s="32">
        <v>8011</v>
      </c>
      <c r="C69" s="10">
        <v>6176</v>
      </c>
      <c r="D69" s="25">
        <f t="shared" si="0"/>
        <v>77.09399575583573</v>
      </c>
      <c r="E69" s="10">
        <v>6176</v>
      </c>
      <c r="F69" s="24">
        <f t="shared" si="1"/>
        <v>100</v>
      </c>
    </row>
    <row r="70" spans="1:6" ht="14.25" customHeight="1">
      <c r="A70" s="37" t="s">
        <v>54</v>
      </c>
      <c r="B70" s="32">
        <v>3</v>
      </c>
      <c r="C70" s="10">
        <v>0</v>
      </c>
      <c r="D70" s="25">
        <f t="shared" si="0"/>
        <v>0</v>
      </c>
      <c r="E70" s="10">
        <v>0</v>
      </c>
      <c r="F70" s="24">
        <v>0</v>
      </c>
    </row>
    <row r="71" spans="1:6" ht="14.25" customHeight="1">
      <c r="A71" s="37" t="s">
        <v>56</v>
      </c>
      <c r="B71" s="32">
        <v>182</v>
      </c>
      <c r="C71" s="10">
        <v>0</v>
      </c>
      <c r="D71" s="25">
        <f t="shared" si="0"/>
        <v>0</v>
      </c>
      <c r="E71" s="10">
        <v>0</v>
      </c>
      <c r="F71" s="24">
        <v>0</v>
      </c>
    </row>
    <row r="72" spans="1:6" ht="14.25" customHeight="1">
      <c r="A72" s="36" t="s">
        <v>59</v>
      </c>
      <c r="B72" s="32">
        <v>1094</v>
      </c>
      <c r="C72" s="10">
        <v>1096</v>
      </c>
      <c r="D72" s="25">
        <f t="shared" si="0"/>
        <v>100.18281535648994</v>
      </c>
      <c r="E72" s="10">
        <v>1115</v>
      </c>
      <c r="F72" s="24">
        <f t="shared" si="1"/>
        <v>101.73357664233578</v>
      </c>
    </row>
    <row r="73" spans="1:6" ht="14.25" customHeight="1">
      <c r="A73" s="36" t="s">
        <v>60</v>
      </c>
      <c r="B73" s="32">
        <v>9.9</v>
      </c>
      <c r="C73" s="10">
        <v>11.7</v>
      </c>
      <c r="D73" s="25">
        <f t="shared" si="0"/>
        <v>118.18181818181816</v>
      </c>
      <c r="E73" s="10">
        <v>12</v>
      </c>
      <c r="F73" s="24">
        <f t="shared" si="1"/>
        <v>102.56410256410258</v>
      </c>
    </row>
    <row r="74" spans="1:6" ht="14.25" customHeight="1">
      <c r="A74" s="28" t="s">
        <v>105</v>
      </c>
      <c r="B74" s="32"/>
      <c r="C74" s="10"/>
      <c r="D74" s="25"/>
      <c r="E74" s="10"/>
      <c r="F74" s="24"/>
    </row>
    <row r="75" spans="1:6" ht="15">
      <c r="A75" s="21" t="s">
        <v>87</v>
      </c>
      <c r="B75" s="10">
        <v>898.4</v>
      </c>
      <c r="C75" s="10">
        <v>983.8</v>
      </c>
      <c r="D75" s="25">
        <f t="shared" si="0"/>
        <v>109.50578806767585</v>
      </c>
      <c r="E75" s="10">
        <v>1090.8</v>
      </c>
      <c r="F75" s="24">
        <f t="shared" si="1"/>
        <v>110.8761943484448</v>
      </c>
    </row>
    <row r="76" spans="1:6" ht="15">
      <c r="A76" s="21" t="s">
        <v>88</v>
      </c>
      <c r="B76" s="10">
        <v>93.7</v>
      </c>
      <c r="C76" s="10">
        <v>101.2</v>
      </c>
      <c r="D76" s="25">
        <f t="shared" si="0"/>
        <v>108.00426894343651</v>
      </c>
      <c r="E76" s="10">
        <v>111.8</v>
      </c>
      <c r="F76" s="24">
        <f t="shared" si="1"/>
        <v>110.47430830039524</v>
      </c>
    </row>
    <row r="77" spans="1:6" ht="15">
      <c r="A77" s="21" t="s">
        <v>89</v>
      </c>
      <c r="B77" s="10">
        <v>539</v>
      </c>
      <c r="C77" s="10">
        <v>607.4</v>
      </c>
      <c r="D77" s="25">
        <f t="shared" si="0"/>
        <v>112.69016697588125</v>
      </c>
      <c r="E77" s="10">
        <v>675.3</v>
      </c>
      <c r="F77" s="24">
        <f t="shared" si="1"/>
        <v>111.17879486335198</v>
      </c>
    </row>
    <row r="78" spans="1:6" ht="14.25">
      <c r="A78" s="46" t="s">
        <v>106</v>
      </c>
      <c r="B78" s="10"/>
      <c r="C78" s="10"/>
      <c r="D78" s="25"/>
      <c r="E78" s="10"/>
      <c r="F78" s="24"/>
    </row>
    <row r="79" spans="1:6" ht="30.75" customHeight="1">
      <c r="A79" s="21" t="s">
        <v>90</v>
      </c>
      <c r="B79" s="10">
        <v>755</v>
      </c>
      <c r="C79" s="10">
        <v>810</v>
      </c>
      <c r="D79" s="25">
        <f>C79/B79*100</f>
        <v>107.28476821192052</v>
      </c>
      <c r="E79" s="10">
        <v>712.1</v>
      </c>
      <c r="F79" s="24">
        <f>E79/C79*100</f>
        <v>87.91358024691358</v>
      </c>
    </row>
    <row r="80" spans="1:6" ht="30">
      <c r="A80" s="34" t="s">
        <v>97</v>
      </c>
      <c r="B80" s="10">
        <v>140.6</v>
      </c>
      <c r="C80" s="32">
        <v>153.7</v>
      </c>
      <c r="D80" s="25">
        <f aca="true" t="shared" si="2" ref="D80:D126">C80/B80*100</f>
        <v>109.3172119487909</v>
      </c>
      <c r="E80" s="32">
        <v>169.5</v>
      </c>
      <c r="F80" s="24">
        <f aca="true" t="shared" si="3" ref="F80:F126">E80/C80*100</f>
        <v>110.27976577748862</v>
      </c>
    </row>
    <row r="81" spans="1:6" ht="16.5" customHeight="1">
      <c r="A81" s="3" t="s">
        <v>6</v>
      </c>
      <c r="B81" s="10"/>
      <c r="C81" s="10"/>
      <c r="D81" s="25"/>
      <c r="E81" s="10"/>
      <c r="F81" s="24"/>
    </row>
    <row r="82" spans="1:6" ht="30">
      <c r="A82" s="2" t="s">
        <v>7</v>
      </c>
      <c r="B82" s="10">
        <v>1.7</v>
      </c>
      <c r="C82" s="10">
        <v>1.7</v>
      </c>
      <c r="D82" s="25">
        <f t="shared" si="2"/>
        <v>100</v>
      </c>
      <c r="E82" s="10">
        <v>1.8</v>
      </c>
      <c r="F82" s="24">
        <f t="shared" si="3"/>
        <v>105.88235294117648</v>
      </c>
    </row>
    <row r="83" spans="1:6" ht="15">
      <c r="A83" s="4" t="s">
        <v>8</v>
      </c>
      <c r="B83" s="10"/>
      <c r="C83" s="10"/>
      <c r="D83" s="25"/>
      <c r="E83" s="10"/>
      <c r="F83" s="24"/>
    </row>
    <row r="84" spans="1:6" ht="15">
      <c r="A84" s="18" t="s">
        <v>9</v>
      </c>
      <c r="B84" s="10">
        <v>3.5</v>
      </c>
      <c r="C84" s="10">
        <v>3.5</v>
      </c>
      <c r="D84" s="25">
        <f t="shared" si="2"/>
        <v>100</v>
      </c>
      <c r="E84" s="10">
        <v>3.5</v>
      </c>
      <c r="F84" s="24">
        <f t="shared" si="3"/>
        <v>100</v>
      </c>
    </row>
    <row r="85" spans="1:6" ht="45">
      <c r="A85" s="2" t="s">
        <v>10</v>
      </c>
      <c r="B85" s="10">
        <v>80</v>
      </c>
      <c r="C85" s="10">
        <v>80</v>
      </c>
      <c r="D85" s="25">
        <f t="shared" si="2"/>
        <v>100</v>
      </c>
      <c r="E85" s="10">
        <v>80</v>
      </c>
      <c r="F85" s="24">
        <f t="shared" si="3"/>
        <v>100</v>
      </c>
    </row>
    <row r="86" spans="1:6" ht="14.25">
      <c r="A86" s="3" t="s">
        <v>11</v>
      </c>
      <c r="B86" s="10"/>
      <c r="C86" s="10"/>
      <c r="D86" s="31"/>
      <c r="E86" s="10"/>
      <c r="F86" s="24"/>
    </row>
    <row r="87" spans="1:6" ht="30">
      <c r="A87" s="2" t="s">
        <v>12</v>
      </c>
      <c r="B87" s="10">
        <v>20.1</v>
      </c>
      <c r="C87" s="10">
        <v>20.3</v>
      </c>
      <c r="D87" s="25">
        <f t="shared" si="2"/>
        <v>100.99502487562188</v>
      </c>
      <c r="E87" s="10">
        <v>20.5</v>
      </c>
      <c r="F87" s="24">
        <f t="shared" si="3"/>
        <v>100.98522167487684</v>
      </c>
    </row>
    <row r="88" spans="1:6" ht="28.5" customHeight="1">
      <c r="A88" s="2" t="s">
        <v>13</v>
      </c>
      <c r="B88" s="10">
        <v>15</v>
      </c>
      <c r="C88" s="10">
        <v>15</v>
      </c>
      <c r="D88" s="25">
        <f t="shared" si="2"/>
        <v>100</v>
      </c>
      <c r="E88" s="10">
        <v>16.2</v>
      </c>
      <c r="F88" s="24">
        <f t="shared" si="3"/>
        <v>107.99999999999999</v>
      </c>
    </row>
    <row r="89" spans="1:6" ht="30">
      <c r="A89" s="2" t="s">
        <v>14</v>
      </c>
      <c r="B89" s="10">
        <v>21.3</v>
      </c>
      <c r="C89" s="10">
        <v>21.3</v>
      </c>
      <c r="D89" s="25">
        <f t="shared" si="2"/>
        <v>100</v>
      </c>
      <c r="E89" s="10">
        <v>21.6</v>
      </c>
      <c r="F89" s="24">
        <f t="shared" si="3"/>
        <v>101.40845070422534</v>
      </c>
    </row>
    <row r="90" spans="1:6" ht="28.5">
      <c r="A90" s="3" t="s">
        <v>15</v>
      </c>
      <c r="B90" s="10"/>
      <c r="C90" s="10"/>
      <c r="D90" s="25"/>
      <c r="E90" s="10"/>
      <c r="F90" s="24"/>
    </row>
    <row r="91" spans="1:6" ht="16.5" customHeight="1">
      <c r="A91" s="18" t="s">
        <v>93</v>
      </c>
      <c r="B91" s="10">
        <v>11.06</v>
      </c>
      <c r="C91" s="10">
        <v>11.06</v>
      </c>
      <c r="D91" s="25">
        <f t="shared" si="2"/>
        <v>100</v>
      </c>
      <c r="E91" s="10">
        <v>11.06</v>
      </c>
      <c r="F91" s="24">
        <f t="shared" si="3"/>
        <v>100</v>
      </c>
    </row>
    <row r="92" spans="1:6" ht="28.5" customHeight="1">
      <c r="A92" s="18" t="s">
        <v>94</v>
      </c>
      <c r="B92" s="10">
        <v>21.9</v>
      </c>
      <c r="C92" s="10">
        <v>21.9</v>
      </c>
      <c r="D92" s="25">
        <f t="shared" si="2"/>
        <v>100</v>
      </c>
      <c r="E92" s="10">
        <v>21.9</v>
      </c>
      <c r="F92" s="24">
        <f t="shared" si="3"/>
        <v>100</v>
      </c>
    </row>
    <row r="93" spans="1:6" ht="15">
      <c r="A93" s="18" t="s">
        <v>95</v>
      </c>
      <c r="B93" s="10">
        <v>2</v>
      </c>
      <c r="C93" s="10">
        <v>2</v>
      </c>
      <c r="D93" s="25">
        <f t="shared" si="2"/>
        <v>100</v>
      </c>
      <c r="E93" s="10">
        <v>2</v>
      </c>
      <c r="F93" s="24">
        <f t="shared" si="3"/>
        <v>100</v>
      </c>
    </row>
    <row r="94" spans="1:6" ht="27" customHeight="1">
      <c r="A94" s="18" t="s">
        <v>96</v>
      </c>
      <c r="B94" s="10">
        <v>7.1</v>
      </c>
      <c r="C94" s="10">
        <v>7.1</v>
      </c>
      <c r="D94" s="25">
        <f t="shared" si="2"/>
        <v>100</v>
      </c>
      <c r="E94" s="10">
        <v>7.1</v>
      </c>
      <c r="F94" s="24">
        <f t="shared" si="3"/>
        <v>100</v>
      </c>
    </row>
    <row r="95" spans="1:6" ht="30" customHeight="1">
      <c r="A95" s="18" t="s">
        <v>91</v>
      </c>
      <c r="B95" s="10">
        <v>87.4</v>
      </c>
      <c r="C95" s="10">
        <v>87.4</v>
      </c>
      <c r="D95" s="25">
        <f t="shared" si="2"/>
        <v>100</v>
      </c>
      <c r="E95" s="10">
        <v>87.4</v>
      </c>
      <c r="F95" s="24">
        <f t="shared" si="3"/>
        <v>100</v>
      </c>
    </row>
    <row r="96" spans="1:6" ht="15">
      <c r="A96" s="18" t="s">
        <v>92</v>
      </c>
      <c r="B96" s="10">
        <v>8410.3</v>
      </c>
      <c r="C96" s="10">
        <v>8410.3</v>
      </c>
      <c r="D96" s="25">
        <f t="shared" si="2"/>
        <v>100</v>
      </c>
      <c r="E96" s="10">
        <v>8410.3</v>
      </c>
      <c r="F96" s="24">
        <f t="shared" si="3"/>
        <v>100</v>
      </c>
    </row>
    <row r="97" spans="1:6" ht="30" customHeight="1">
      <c r="A97" s="18" t="s">
        <v>16</v>
      </c>
      <c r="B97" s="10">
        <v>560</v>
      </c>
      <c r="C97" s="10">
        <v>560</v>
      </c>
      <c r="D97" s="25">
        <f t="shared" si="2"/>
        <v>100</v>
      </c>
      <c r="E97" s="10">
        <v>560</v>
      </c>
      <c r="F97" s="24">
        <f t="shared" si="3"/>
        <v>100</v>
      </c>
    </row>
    <row r="98" spans="1:6" ht="28.5" customHeight="1">
      <c r="A98" s="2" t="s">
        <v>64</v>
      </c>
      <c r="B98" s="10">
        <v>1470</v>
      </c>
      <c r="C98" s="10">
        <v>1470</v>
      </c>
      <c r="D98" s="25">
        <f t="shared" si="2"/>
        <v>100</v>
      </c>
      <c r="E98" s="10">
        <v>1470</v>
      </c>
      <c r="F98" s="24">
        <f t="shared" si="3"/>
        <v>100</v>
      </c>
    </row>
    <row r="99" spans="1:6" ht="28.5" customHeight="1">
      <c r="A99" s="2" t="s">
        <v>66</v>
      </c>
      <c r="B99" s="10">
        <v>341</v>
      </c>
      <c r="C99" s="10">
        <v>341</v>
      </c>
      <c r="D99" s="25">
        <f t="shared" si="2"/>
        <v>100</v>
      </c>
      <c r="E99" s="10">
        <v>300</v>
      </c>
      <c r="F99" s="24">
        <f t="shared" si="3"/>
        <v>87.97653958944281</v>
      </c>
    </row>
    <row r="100" spans="1:6" ht="15">
      <c r="A100" s="4" t="s">
        <v>63</v>
      </c>
      <c r="B100" s="10">
        <v>386</v>
      </c>
      <c r="C100" s="10">
        <v>386</v>
      </c>
      <c r="D100" s="25">
        <f t="shared" si="2"/>
        <v>100</v>
      </c>
      <c r="E100" s="10">
        <v>386</v>
      </c>
      <c r="F100" s="24">
        <f t="shared" si="3"/>
        <v>100</v>
      </c>
    </row>
    <row r="101" spans="1:6" ht="15">
      <c r="A101" s="2" t="s">
        <v>65</v>
      </c>
      <c r="B101" s="10">
        <v>28.4</v>
      </c>
      <c r="C101" s="10">
        <v>28.4</v>
      </c>
      <c r="D101" s="25">
        <f t="shared" si="2"/>
        <v>100</v>
      </c>
      <c r="E101" s="10">
        <v>31.3</v>
      </c>
      <c r="F101" s="24">
        <f t="shared" si="3"/>
        <v>110.2112676056338</v>
      </c>
    </row>
    <row r="102" spans="1:6" ht="28.5">
      <c r="A102" s="3" t="s">
        <v>21</v>
      </c>
      <c r="B102" s="10"/>
      <c r="C102" s="10"/>
      <c r="D102" s="25"/>
      <c r="E102" s="10"/>
      <c r="F102" s="24"/>
    </row>
    <row r="103" spans="1:6" ht="28.5" customHeight="1">
      <c r="A103" s="18" t="s">
        <v>39</v>
      </c>
      <c r="B103" s="10">
        <v>34</v>
      </c>
      <c r="C103" s="10">
        <v>34</v>
      </c>
      <c r="D103" s="30">
        <f t="shared" si="2"/>
        <v>100</v>
      </c>
      <c r="E103" s="10">
        <v>34</v>
      </c>
      <c r="F103" s="24">
        <f t="shared" si="3"/>
        <v>100</v>
      </c>
    </row>
    <row r="104" spans="1:6" ht="28.5" customHeight="1">
      <c r="A104" s="18" t="s">
        <v>40</v>
      </c>
      <c r="B104" s="10">
        <v>42</v>
      </c>
      <c r="C104" s="10">
        <v>42</v>
      </c>
      <c r="D104" s="10">
        <f t="shared" si="2"/>
        <v>100</v>
      </c>
      <c r="E104" s="10">
        <v>42</v>
      </c>
      <c r="F104" s="11">
        <f t="shared" si="3"/>
        <v>100</v>
      </c>
    </row>
    <row r="105" spans="1:6" ht="27.75" customHeight="1">
      <c r="A105" s="18" t="s">
        <v>41</v>
      </c>
      <c r="B105" s="10">
        <v>380</v>
      </c>
      <c r="C105" s="10">
        <v>380</v>
      </c>
      <c r="D105" s="25">
        <f t="shared" si="2"/>
        <v>100</v>
      </c>
      <c r="E105" s="10">
        <v>380</v>
      </c>
      <c r="F105" s="11">
        <f t="shared" si="3"/>
        <v>100</v>
      </c>
    </row>
    <row r="106" spans="1:6" ht="17.25" customHeight="1">
      <c r="A106" s="18" t="s">
        <v>102</v>
      </c>
      <c r="B106" s="10">
        <v>1664</v>
      </c>
      <c r="C106" s="10">
        <f>C107+C108</f>
        <v>1673</v>
      </c>
      <c r="D106" s="25"/>
      <c r="E106" s="10">
        <f>E107+E108</f>
        <v>1679</v>
      </c>
      <c r="F106" s="11"/>
    </row>
    <row r="107" spans="1:6" ht="17.25" customHeight="1">
      <c r="A107" s="18" t="s">
        <v>103</v>
      </c>
      <c r="B107" s="10">
        <v>216</v>
      </c>
      <c r="C107" s="10">
        <v>216</v>
      </c>
      <c r="D107" s="25">
        <f t="shared" si="2"/>
        <v>100</v>
      </c>
      <c r="E107" s="10">
        <v>216</v>
      </c>
      <c r="F107" s="11">
        <f t="shared" si="3"/>
        <v>100</v>
      </c>
    </row>
    <row r="108" spans="1:6" ht="15">
      <c r="A108" s="4" t="s">
        <v>62</v>
      </c>
      <c r="B108" s="10">
        <v>1448</v>
      </c>
      <c r="C108" s="10">
        <v>1457</v>
      </c>
      <c r="D108" s="25">
        <f t="shared" si="2"/>
        <v>100.62154696132598</v>
      </c>
      <c r="E108" s="10">
        <v>1463</v>
      </c>
      <c r="F108" s="24">
        <f t="shared" si="3"/>
        <v>100.4118050789293</v>
      </c>
    </row>
    <row r="109" spans="1:6" ht="14.25">
      <c r="A109" s="28" t="s">
        <v>67</v>
      </c>
      <c r="B109" s="10"/>
      <c r="C109" s="10"/>
      <c r="D109" s="25"/>
      <c r="E109" s="10"/>
      <c r="F109" s="24"/>
    </row>
    <row r="110" spans="1:6" ht="30">
      <c r="A110" s="26" t="s">
        <v>68</v>
      </c>
      <c r="B110" s="10">
        <v>48</v>
      </c>
      <c r="C110" s="10">
        <v>45.2</v>
      </c>
      <c r="D110" s="25">
        <f t="shared" si="2"/>
        <v>94.16666666666667</v>
      </c>
      <c r="E110" s="10">
        <v>45.3</v>
      </c>
      <c r="F110" s="24">
        <f t="shared" si="3"/>
        <v>100.22123893805308</v>
      </c>
    </row>
    <row r="111" spans="1:6" ht="60">
      <c r="A111" s="26" t="s">
        <v>69</v>
      </c>
      <c r="B111" s="10">
        <v>11.6</v>
      </c>
      <c r="C111" s="10">
        <v>13.7</v>
      </c>
      <c r="D111" s="25">
        <f t="shared" si="2"/>
        <v>118.10344827586208</v>
      </c>
      <c r="E111" s="10">
        <v>13.8</v>
      </c>
      <c r="F111" s="24">
        <f t="shared" si="3"/>
        <v>100.72992700729928</v>
      </c>
    </row>
    <row r="112" spans="1:6" ht="60">
      <c r="A112" s="26" t="s">
        <v>70</v>
      </c>
      <c r="B112" s="10">
        <v>231.48</v>
      </c>
      <c r="C112" s="10">
        <v>15.02</v>
      </c>
      <c r="D112" s="25">
        <f t="shared" si="2"/>
        <v>6.488681527561776</v>
      </c>
      <c r="E112" s="10">
        <v>9.2</v>
      </c>
      <c r="F112" s="24">
        <f t="shared" si="3"/>
        <v>61.25166444740346</v>
      </c>
    </row>
    <row r="113" spans="1:6" ht="14.25">
      <c r="A113" s="3" t="s">
        <v>42</v>
      </c>
      <c r="B113" s="10"/>
      <c r="C113" s="10"/>
      <c r="D113" s="25"/>
      <c r="E113" s="10"/>
      <c r="F113" s="24"/>
    </row>
    <row r="114" spans="1:6" ht="15">
      <c r="A114" s="2" t="s">
        <v>43</v>
      </c>
      <c r="B114" s="10">
        <v>160</v>
      </c>
      <c r="C114" s="10">
        <v>201.8</v>
      </c>
      <c r="D114" s="25">
        <f t="shared" si="2"/>
        <v>126.125</v>
      </c>
      <c r="E114" s="10">
        <v>201.8</v>
      </c>
      <c r="F114" s="24">
        <f t="shared" si="3"/>
        <v>100</v>
      </c>
    </row>
    <row r="115" spans="1:6" ht="15">
      <c r="A115" s="2" t="s">
        <v>44</v>
      </c>
      <c r="B115" s="10">
        <v>163.7</v>
      </c>
      <c r="C115" s="10">
        <v>155</v>
      </c>
      <c r="D115" s="25">
        <f t="shared" si="2"/>
        <v>94.68540012217471</v>
      </c>
      <c r="E115" s="10">
        <v>155</v>
      </c>
      <c r="F115" s="24">
        <f t="shared" si="3"/>
        <v>100</v>
      </c>
    </row>
    <row r="116" spans="1:6" ht="15">
      <c r="A116" s="2" t="s">
        <v>45</v>
      </c>
      <c r="B116" s="10">
        <v>52.5</v>
      </c>
      <c r="C116" s="10">
        <v>52.5</v>
      </c>
      <c r="D116" s="25">
        <f t="shared" si="2"/>
        <v>100</v>
      </c>
      <c r="E116" s="10">
        <v>52.5</v>
      </c>
      <c r="F116" s="24">
        <f t="shared" si="3"/>
        <v>100</v>
      </c>
    </row>
    <row r="117" spans="1:6" ht="15.75" customHeight="1">
      <c r="A117" s="2" t="s">
        <v>48</v>
      </c>
      <c r="B117" s="10">
        <v>198.2</v>
      </c>
      <c r="C117" s="10">
        <v>198.2</v>
      </c>
      <c r="D117" s="25">
        <f t="shared" si="2"/>
        <v>100</v>
      </c>
      <c r="E117" s="10">
        <v>198.2</v>
      </c>
      <c r="F117" s="24">
        <f t="shared" si="3"/>
        <v>100</v>
      </c>
    </row>
    <row r="118" spans="1:6" ht="15">
      <c r="A118" s="18" t="s">
        <v>46</v>
      </c>
      <c r="B118" s="10">
        <v>61.1</v>
      </c>
      <c r="C118" s="10">
        <v>61.1</v>
      </c>
      <c r="D118" s="25">
        <f t="shared" si="2"/>
        <v>100</v>
      </c>
      <c r="E118" s="10">
        <v>61.1</v>
      </c>
      <c r="F118" s="24">
        <f t="shared" si="3"/>
        <v>100</v>
      </c>
    </row>
    <row r="119" spans="1:6" ht="30">
      <c r="A119" s="4" t="s">
        <v>47</v>
      </c>
      <c r="B119" s="10">
        <v>96.2</v>
      </c>
      <c r="C119" s="10">
        <v>97.4</v>
      </c>
      <c r="D119" s="25">
        <f t="shared" si="2"/>
        <v>101.24740124740126</v>
      </c>
      <c r="E119" s="10">
        <v>98.1</v>
      </c>
      <c r="F119" s="24">
        <f t="shared" si="3"/>
        <v>100.71868583162215</v>
      </c>
    </row>
    <row r="120" spans="1:6" ht="30">
      <c r="A120" s="4" t="s">
        <v>49</v>
      </c>
      <c r="B120" s="10">
        <v>652.1</v>
      </c>
      <c r="C120" s="10">
        <v>664.6</v>
      </c>
      <c r="D120" s="25">
        <f t="shared" si="2"/>
        <v>101.91688391351019</v>
      </c>
      <c r="E120" s="10">
        <v>665.8</v>
      </c>
      <c r="F120" s="24">
        <f t="shared" si="3"/>
        <v>100.18055973517906</v>
      </c>
    </row>
    <row r="121" spans="1:6" ht="30">
      <c r="A121" s="4" t="s">
        <v>50</v>
      </c>
      <c r="B121" s="10">
        <v>115.4</v>
      </c>
      <c r="C121" s="10">
        <v>131.4</v>
      </c>
      <c r="D121" s="25">
        <f t="shared" si="2"/>
        <v>113.86481802426343</v>
      </c>
      <c r="E121" s="10">
        <v>131.4</v>
      </c>
      <c r="F121" s="24">
        <f t="shared" si="3"/>
        <v>100</v>
      </c>
    </row>
    <row r="122" spans="1:6" ht="14.25">
      <c r="A122" s="28" t="s">
        <v>76</v>
      </c>
      <c r="B122" s="10"/>
      <c r="C122" s="10"/>
      <c r="D122" s="25"/>
      <c r="E122" s="10"/>
      <c r="F122" s="24"/>
    </row>
    <row r="123" spans="1:6" ht="30">
      <c r="A123" s="26" t="s">
        <v>78</v>
      </c>
      <c r="B123" s="10">
        <v>18.4</v>
      </c>
      <c r="C123" s="10">
        <v>18.4</v>
      </c>
      <c r="D123" s="25">
        <f t="shared" si="2"/>
        <v>100</v>
      </c>
      <c r="E123" s="10">
        <v>28</v>
      </c>
      <c r="F123" s="24">
        <f t="shared" si="3"/>
        <v>152.17391304347828</v>
      </c>
    </row>
    <row r="124" spans="1:6" ht="15">
      <c r="A124" s="26" t="s">
        <v>80</v>
      </c>
      <c r="B124" s="10">
        <v>0.9</v>
      </c>
      <c r="C124" s="10">
        <v>0.9</v>
      </c>
      <c r="D124" s="25">
        <f t="shared" si="2"/>
        <v>100</v>
      </c>
      <c r="E124" s="10">
        <v>2</v>
      </c>
      <c r="F124" s="24">
        <f t="shared" si="3"/>
        <v>222.22222222222223</v>
      </c>
    </row>
    <row r="125" spans="1:6" ht="15">
      <c r="A125" s="26" t="s">
        <v>77</v>
      </c>
      <c r="B125" s="10">
        <v>45</v>
      </c>
      <c r="C125" s="10">
        <v>45</v>
      </c>
      <c r="D125" s="25">
        <f t="shared" si="2"/>
        <v>100</v>
      </c>
      <c r="E125" s="10">
        <v>100</v>
      </c>
      <c r="F125" s="24">
        <f t="shared" si="3"/>
        <v>222.22222222222223</v>
      </c>
    </row>
    <row r="126" spans="1:6" ht="30">
      <c r="A126" s="26" t="s">
        <v>79</v>
      </c>
      <c r="B126" s="10">
        <v>274</v>
      </c>
      <c r="C126" s="10">
        <v>274</v>
      </c>
      <c r="D126" s="25">
        <f t="shared" si="2"/>
        <v>100</v>
      </c>
      <c r="E126" s="10">
        <v>280</v>
      </c>
      <c r="F126" s="24">
        <f t="shared" si="3"/>
        <v>102.18978102189782</v>
      </c>
    </row>
    <row r="128" spans="1:6" ht="47.25">
      <c r="A128" s="29" t="s">
        <v>98</v>
      </c>
      <c r="B128" s="23"/>
      <c r="C128" s="23"/>
      <c r="D128" s="23"/>
      <c r="E128" s="23" t="s">
        <v>99</v>
      </c>
      <c r="F128" s="23"/>
    </row>
    <row r="129" spans="1:6" ht="15.75">
      <c r="A129" s="22"/>
      <c r="B129" s="23"/>
      <c r="C129" s="23"/>
      <c r="D129" s="63"/>
      <c r="E129" s="63"/>
      <c r="F129" s="63"/>
    </row>
  </sheetData>
  <sheetProtection/>
  <mergeCells count="10">
    <mergeCell ref="A1:F1"/>
    <mergeCell ref="A2:F2"/>
    <mergeCell ref="D129:F129"/>
    <mergeCell ref="A5:F5"/>
    <mergeCell ref="A8:A9"/>
    <mergeCell ref="A6:F6"/>
    <mergeCell ref="D8:D9"/>
    <mergeCell ref="F8:F9"/>
    <mergeCell ref="A3:F3"/>
    <mergeCell ref="A4:F4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r:id="rId1"/>
  <rowBreaks count="2" manualBreakCount="2">
    <brk id="89" max="5" man="1"/>
    <brk id="1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Орешкина</cp:lastModifiedBy>
  <cp:lastPrinted>2013-12-02T05:41:46Z</cp:lastPrinted>
  <dcterms:created xsi:type="dcterms:W3CDTF">2006-05-06T07:58:30Z</dcterms:created>
  <dcterms:modified xsi:type="dcterms:W3CDTF">2013-12-02T05:42:43Z</dcterms:modified>
  <cp:category/>
  <cp:version/>
  <cp:contentType/>
  <cp:contentStatus/>
</cp:coreProperties>
</file>